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_FilterDatabase" localSheetId="0" hidden="1">报价单!$A$4:$K$117</definedName>
    <definedName name="_xlnm.Print_Area" localSheetId="0">报价单!$A$1:$K$117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<sst xmlns="http://schemas.openxmlformats.org/spreadsheetml/2006/main" count="342" uniqueCount="222">
  <si>
    <t>中铁建物产科技有限公司汇采实业公司询价业务报价表</t>
  </si>
  <si>
    <t>编号： CR15G-GCFL-2025-106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</si>
  <si>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</si>
  <si>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</si>
  <si>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</si>
  <si>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</si>
  <si>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</si>
  <si>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</si>
  <si>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</si>
  <si>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</si>
  <si>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</si>
  <si>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</si>
  <si>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</si>
  <si>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</si>
  <si>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</si>
  <si>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</si>
  <si>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反光锥</t>
  </si>
  <si>
    <t>90cm高，9kg</t>
  </si>
  <si>
    <t>个</t>
  </si>
  <si>
    <t>反光锥砂袋</t>
  </si>
  <si>
    <t>橙色尼龙,装砂量5kg</t>
  </si>
  <si>
    <t>太阳能葵花灯</t>
  </si>
  <si>
    <t>圆型，延圆周旋转频闪</t>
  </si>
  <si>
    <t>前方施工警示牌</t>
  </si>
  <si>
    <t>反光1*2m，带75钢管腿</t>
  </si>
  <si>
    <t>块</t>
  </si>
  <si>
    <t>电缆线挂钩</t>
  </si>
  <si>
    <t>100#</t>
  </si>
  <si>
    <t>漏电保护器</t>
  </si>
  <si>
    <t>2P-10A-32A德力西</t>
  </si>
  <si>
    <t>2P-63A德力西</t>
  </si>
  <si>
    <t>3P-100A德力西</t>
  </si>
  <si>
    <t>3P-32A德力西</t>
  </si>
  <si>
    <t>3P-63A德力西</t>
  </si>
  <si>
    <t>4P-100A德力西</t>
  </si>
  <si>
    <t>4P-160A德力西</t>
  </si>
  <si>
    <t>4P-200-250A德力西</t>
  </si>
  <si>
    <t>4P-350-400A德力西</t>
  </si>
  <si>
    <t>4P-500-630A德力西</t>
  </si>
  <si>
    <t>吊车枕木</t>
  </si>
  <si>
    <t>100cm*25cm*30cm</t>
  </si>
  <si>
    <t>根</t>
  </si>
  <si>
    <t>安全带</t>
  </si>
  <si>
    <t>国标双大挂钩五点式  歌尔姆</t>
  </si>
  <si>
    <t>条</t>
  </si>
  <si>
    <t>大钩3米单腰快插款  歌尔姆</t>
  </si>
  <si>
    <t>安全绳</t>
  </si>
  <si>
    <t>25安全绳含钢丝芯（100米长）</t>
  </si>
  <si>
    <t>专用安全绳（两端带挂钩30米长）</t>
  </si>
  <si>
    <t>安全网</t>
  </si>
  <si>
    <t>非阻燃涤纶；孔径：3cm</t>
  </si>
  <si>
    <t>㎡</t>
  </si>
  <si>
    <t>爆闪灯</t>
  </si>
  <si>
    <t>220V，红色</t>
  </si>
  <si>
    <t>台</t>
  </si>
  <si>
    <t>警示旋转</t>
  </si>
  <si>
    <t>道路防撞墩</t>
  </si>
  <si>
    <t>70cm锤型</t>
  </si>
  <si>
    <t>电焊手套</t>
  </si>
  <si>
    <t>特级加长</t>
  </si>
  <si>
    <t>双</t>
  </si>
  <si>
    <t>广角镜</t>
  </si>
  <si>
    <t>/</t>
  </si>
  <si>
    <t>反光漆</t>
  </si>
  <si>
    <t>20kg/桶</t>
  </si>
  <si>
    <t>桶</t>
  </si>
  <si>
    <t>反光贴</t>
  </si>
  <si>
    <t>红白5cm、45米150张</t>
  </si>
  <si>
    <t>卷</t>
  </si>
  <si>
    <t>防尘口罩</t>
  </si>
  <si>
    <t>3M,1121#</t>
  </si>
  <si>
    <t>防尘滤棉</t>
  </si>
  <si>
    <t>3M</t>
  </si>
  <si>
    <t>包</t>
  </si>
  <si>
    <t>防尘网</t>
  </si>
  <si>
    <t>8*30米，3针</t>
  </si>
  <si>
    <t>件</t>
  </si>
  <si>
    <t>防护手套</t>
  </si>
  <si>
    <t>挂胶耐磨防滑防割</t>
  </si>
  <si>
    <t>防滑链</t>
  </si>
  <si>
    <t>加粗加密</t>
  </si>
  <si>
    <t>套</t>
  </si>
  <si>
    <t>防滑雨鞋</t>
  </si>
  <si>
    <t>加厚，加长</t>
  </si>
  <si>
    <t>防火尼绒绳</t>
  </si>
  <si>
    <t>防火</t>
  </si>
  <si>
    <t>米</t>
  </si>
  <si>
    <t>警用隔离带</t>
  </si>
  <si>
    <t>100m盒装</t>
  </si>
  <si>
    <t>救生圈</t>
  </si>
  <si>
    <t>2.5KG橙色反光救生圈大号</t>
  </si>
  <si>
    <t>救生衣</t>
  </si>
  <si>
    <t>150N救生衣 CCS认证</t>
  </si>
  <si>
    <t>绝缘胶鞋</t>
  </si>
  <si>
    <t>双安10KV防滑耐磨</t>
  </si>
  <si>
    <t>绝缘手套</t>
  </si>
  <si>
    <t>双安00级绝缘手套</t>
  </si>
  <si>
    <t>绝缘橡胶板</t>
  </si>
  <si>
    <t>1*2*8mm 10KW</t>
  </si>
  <si>
    <t>缆风绳</t>
  </si>
  <si>
    <t>20mm/50m</t>
  </si>
  <si>
    <t>灭火毯</t>
  </si>
  <si>
    <t>1.5*1.5石棉毯</t>
  </si>
  <si>
    <t>干粉灭火器</t>
  </si>
  <si>
    <t>4kg灭火器*2个+箱子1个</t>
  </si>
  <si>
    <t>4kg含喷管</t>
  </si>
  <si>
    <t>防护围栏</t>
  </si>
  <si>
    <t>墩身</t>
  </si>
  <si>
    <t>挂篮安全作业平台</t>
  </si>
  <si>
    <t>0.8*12米</t>
  </si>
  <si>
    <t>融雪剂</t>
  </si>
  <si>
    <t>1-3mm（目）环保型</t>
  </si>
  <si>
    <t>吨</t>
  </si>
  <si>
    <t>三角串旗</t>
  </si>
  <si>
    <t>中号80m</t>
  </si>
  <si>
    <t>射灯</t>
  </si>
  <si>
    <t>24V大功率LED车用</t>
  </si>
  <si>
    <t>手套</t>
  </si>
  <si>
    <t>36线全衬加厚帆布手套</t>
  </si>
  <si>
    <t>纯棉线手套700A级</t>
  </si>
  <si>
    <t>乳胶发泡透气手套</t>
  </si>
  <si>
    <t>水马</t>
  </si>
  <si>
    <t>1.3m*0.7m吹塑</t>
  </si>
  <si>
    <t>速差防坠器</t>
  </si>
  <si>
    <t>金厦润赢长： 10m；承重： 150kg</t>
  </si>
  <si>
    <t>铁刺绳</t>
  </si>
  <si>
    <t>4.6mm/100m双股</t>
  </si>
  <si>
    <t>凸面镜</t>
  </si>
  <si>
    <t>2.4*2*0.4</t>
  </si>
  <si>
    <t>微型消防站</t>
  </si>
  <si>
    <t>3人97款（加厚柜）</t>
  </si>
  <si>
    <t>消防帆布水带</t>
  </si>
  <si>
    <t>8-65-25+接口（KD65)</t>
  </si>
  <si>
    <t>盘</t>
  </si>
  <si>
    <t>消防沙箱</t>
  </si>
  <si>
    <t>1m³</t>
  </si>
  <si>
    <t>消防应急灯</t>
  </si>
  <si>
    <t>国标双头180分钟</t>
  </si>
  <si>
    <t>消防展示柜</t>
  </si>
  <si>
    <t>2.4*2*0.4组合柜</t>
  </si>
  <si>
    <t>消防战斗服</t>
  </si>
  <si>
    <t>20款6件套</t>
  </si>
  <si>
    <t>洋镐</t>
  </si>
  <si>
    <t>大镐头+把</t>
  </si>
  <si>
    <t>应急发电机</t>
  </si>
  <si>
    <t>UPS-EA901H</t>
  </si>
  <si>
    <t>应急方木</t>
  </si>
  <si>
    <t>100mm*100mm*1250mm</t>
  </si>
  <si>
    <t>雨衣雨裤套装</t>
  </si>
  <si>
    <t>反光加厚</t>
  </si>
  <si>
    <t>编织袋</t>
  </si>
  <si>
    <t>60X100</t>
  </si>
  <si>
    <t>只</t>
  </si>
  <si>
    <t>钢丝绳卡扣</t>
  </si>
  <si>
    <t>14#、16#</t>
  </si>
  <si>
    <t>安全帽</t>
  </si>
  <si>
    <t>黄色</t>
  </si>
  <si>
    <t>顶</t>
  </si>
  <si>
    <t>反光背心</t>
  </si>
  <si>
    <t>白色</t>
  </si>
  <si>
    <t>荧光绿</t>
  </si>
  <si>
    <t>电箱防护棚</t>
  </si>
  <si>
    <t>1.8m*1.5m*2m</t>
  </si>
  <si>
    <t>安全指示牌</t>
  </si>
  <si>
    <t>2m*1.8m</t>
  </si>
  <si>
    <t>便道限速牌</t>
  </si>
  <si>
    <t>1.5m立柱+60cm*80cm</t>
  </si>
  <si>
    <t>平交路口警示牌</t>
  </si>
  <si>
    <t>重载车辆 禁止通行警示牌</t>
  </si>
  <si>
    <t>60*80cm</t>
  </si>
  <si>
    <t>基坑危险请勿靠近警示牌</t>
  </si>
  <si>
    <t>安全穿透式展板</t>
  </si>
  <si>
    <t>2m*1.6m</t>
  </si>
  <si>
    <t>安全穿透式管理公示牌</t>
  </si>
  <si>
    <t>太阳能灯带</t>
  </si>
  <si>
    <t>危险源告知牌</t>
  </si>
  <si>
    <t>1.5*2*3m</t>
  </si>
  <si>
    <t>作业平台踢脚板</t>
  </si>
  <si>
    <t>高18cm</t>
  </si>
  <si>
    <t>接地双黄线</t>
  </si>
  <si>
    <t>国标</t>
  </si>
  <si>
    <t>接地针</t>
  </si>
  <si>
    <t>50cm</t>
  </si>
  <si>
    <t>接地扁铁</t>
  </si>
  <si>
    <t>80*4mm</t>
  </si>
  <si>
    <t>接地极</t>
  </si>
  <si>
    <t>50cm*3mm</t>
  </si>
  <si>
    <t>绝缘胶带</t>
  </si>
  <si>
    <t>绝缘波纹管</t>
  </si>
  <si>
    <t>φ16</t>
  </si>
  <si>
    <t>塔吊防护栏</t>
  </si>
  <si>
    <t>1.5m高</t>
  </si>
  <si>
    <t>防水超亮户外探照灯</t>
  </si>
  <si>
    <t>工程专用-纳米鳍片-220V-1000W 亚明</t>
  </si>
  <si>
    <t>缆风绳卡扣</t>
  </si>
  <si>
    <t>劳保手套</t>
  </si>
  <si>
    <t>防汛沙袋</t>
  </si>
  <si>
    <t>铁丝</t>
  </si>
  <si>
    <t>12号</t>
  </si>
  <si>
    <t>Kg</t>
  </si>
  <si>
    <t>消防桶</t>
  </si>
  <si>
    <t>机械设备安全操作规程</t>
  </si>
  <si>
    <t>40*60cm</t>
  </si>
  <si>
    <t>张</t>
  </si>
  <si>
    <t>机械设备标识牌</t>
  </si>
  <si>
    <t>40*30cm</t>
  </si>
  <si>
    <t>安全员袖标</t>
  </si>
  <si>
    <t>施工道口减速慢行</t>
  </si>
  <si>
    <t>120*80cm</t>
  </si>
  <si>
    <t>安全管理制度牌</t>
  </si>
  <si>
    <t>80*60cm</t>
  </si>
  <si>
    <t>高空作业绳</t>
  </si>
  <si>
    <t>白大褂</t>
  </si>
  <si>
    <t>L</t>
  </si>
  <si>
    <t>限高报警器</t>
  </si>
  <si>
    <t>风速报警仪</t>
  </si>
  <si>
    <t>LED显示屏+带报警功能</t>
  </si>
  <si>
    <t>有毒有害气体检测仪</t>
  </si>
  <si>
    <t>合计总价</t>
  </si>
  <si>
    <t>法定代表人（授权人）签章：</t>
  </si>
  <si>
    <t>联系方式：</t>
  </si>
  <si>
    <t>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</si>
</sst>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176" fontId="9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121920</xdr:colOff>
      <xdr:row>112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119380</xdr:colOff>
      <xdr:row>112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104775</xdr:colOff>
      <xdr:row>112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9185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112</xdr:row>
      <xdr:rowOff>0</xdr:rowOff>
    </xdr:from>
    <xdr:to>
      <xdr:col>3</xdr:col>
      <xdr:colOff>219075</xdr:colOff>
      <xdr:row>112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53485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95250</xdr:colOff>
      <xdr:row>112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56921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95250</xdr:colOff>
      <xdr:row>112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56921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95250</xdr:colOff>
      <xdr:row>112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56921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161925</xdr:colOff>
      <xdr:row>112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56921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104775</xdr:colOff>
      <xdr:row>112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161925</xdr:colOff>
      <xdr:row>112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56921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104775</xdr:colOff>
      <xdr:row>112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9185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112</xdr:row>
      <xdr:rowOff>0</xdr:rowOff>
    </xdr:from>
    <xdr:to>
      <xdr:col>3</xdr:col>
      <xdr:colOff>219075</xdr:colOff>
      <xdr:row>112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753485" y="256921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104775</xdr:colOff>
      <xdr:row>112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112</xdr:row>
      <xdr:rowOff>0</xdr:rowOff>
    </xdr:from>
    <xdr:to>
      <xdr:col>0</xdr:col>
      <xdr:colOff>219075</xdr:colOff>
      <xdr:row>112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112</xdr:row>
      <xdr:rowOff>0</xdr:rowOff>
    </xdr:from>
    <xdr:to>
      <xdr:col>0</xdr:col>
      <xdr:colOff>333375</xdr:colOff>
      <xdr:row>112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112</xdr:row>
      <xdr:rowOff>0</xdr:rowOff>
    </xdr:from>
    <xdr:to>
      <xdr:col>1</xdr:col>
      <xdr:colOff>56515</xdr:colOff>
      <xdr:row>112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112</xdr:row>
      <xdr:rowOff>0</xdr:rowOff>
    </xdr:from>
    <xdr:to>
      <xdr:col>1</xdr:col>
      <xdr:colOff>104775</xdr:colOff>
      <xdr:row>112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112</xdr:row>
      <xdr:rowOff>0</xdr:rowOff>
    </xdr:from>
    <xdr:to>
      <xdr:col>1</xdr:col>
      <xdr:colOff>48895</xdr:colOff>
      <xdr:row>112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6921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104775</xdr:colOff>
      <xdr:row>112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112</xdr:row>
      <xdr:rowOff>0</xdr:rowOff>
    </xdr:from>
    <xdr:to>
      <xdr:col>0</xdr:col>
      <xdr:colOff>219075</xdr:colOff>
      <xdr:row>112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112</xdr:row>
      <xdr:rowOff>0</xdr:rowOff>
    </xdr:from>
    <xdr:to>
      <xdr:col>0</xdr:col>
      <xdr:colOff>333375</xdr:colOff>
      <xdr:row>112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112</xdr:row>
      <xdr:rowOff>0</xdr:rowOff>
    </xdr:from>
    <xdr:to>
      <xdr:col>1</xdr:col>
      <xdr:colOff>56515</xdr:colOff>
      <xdr:row>112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112</xdr:row>
      <xdr:rowOff>0</xdr:rowOff>
    </xdr:from>
    <xdr:to>
      <xdr:col>1</xdr:col>
      <xdr:colOff>104775</xdr:colOff>
      <xdr:row>112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6921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112</xdr:row>
      <xdr:rowOff>0</xdr:rowOff>
    </xdr:from>
    <xdr:to>
      <xdr:col>1</xdr:col>
      <xdr:colOff>48895</xdr:colOff>
      <xdr:row>112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56921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abSelected="1" workbookViewId="0">
      <selection activeCell="Q9" sqref="Q8:Q9"/>
    </sheetView>
  </sheetViews>
  <sheetFormatPr defaultColWidth="9" defaultRowHeight="14.25"/>
  <cols>
    <col min="1" max="1" width="5.13333333333333" customWidth="1"/>
    <col min="2" max="2" width="17.75" customWidth="1"/>
    <col min="3" max="3" width="24.875" customWidth="1"/>
    <col min="4" max="4" width="6.125" customWidth="1"/>
    <col min="5" max="5" width="8.125" customWidth="1"/>
    <col min="6" max="6" width="9.75" customWidth="1"/>
    <col min="7" max="7" width="10.875" customWidth="1"/>
    <col min="8" max="8" width="10.6333333333333" style="3" customWidth="1"/>
    <col min="9" max="9" width="12.75" customWidth="1"/>
    <col min="10" max="10" width="11.5" customWidth="1"/>
    <col min="11" max="11" width="11.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3" t="s">
        <v>11</v>
      </c>
      <c r="K4" s="24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5"/>
      <c r="K5" s="26"/>
    </row>
    <row r="6" s="2" customFormat="1" ht="18" customHeight="1" spans="1:11">
      <c r="A6" s="16">
        <v>1</v>
      </c>
      <c r="B6" s="17" t="s">
        <v>16</v>
      </c>
      <c r="C6" s="17" t="s">
        <v>17</v>
      </c>
      <c r="D6" s="18" t="s">
        <v>18</v>
      </c>
      <c r="E6" s="18">
        <v>400</v>
      </c>
      <c r="F6" s="19"/>
      <c r="G6" s="20"/>
      <c r="H6" s="19">
        <f>F6+G6</f>
        <v>0</v>
      </c>
      <c r="I6" s="27">
        <f>ROUND(E6*H6,2)</f>
        <v>0</v>
      </c>
      <c r="J6" s="28"/>
      <c r="K6" s="29"/>
    </row>
    <row r="7" s="2" customFormat="1" ht="18" customHeight="1" spans="1:11">
      <c r="A7" s="16">
        <v>2</v>
      </c>
      <c r="B7" s="17" t="s">
        <v>19</v>
      </c>
      <c r="C7" s="17" t="s">
        <v>20</v>
      </c>
      <c r="D7" s="18" t="s">
        <v>18</v>
      </c>
      <c r="E7" s="18">
        <v>800</v>
      </c>
      <c r="F7" s="19"/>
      <c r="G7" s="20"/>
      <c r="H7" s="19">
        <f t="shared" ref="H7:H38" si="0">F7+G7</f>
        <v>0</v>
      </c>
      <c r="I7" s="27">
        <f t="shared" ref="I7:I38" si="1">ROUND(E7*H7,2)</f>
        <v>0</v>
      </c>
      <c r="J7" s="28"/>
      <c r="K7" s="29"/>
    </row>
    <row r="8" s="2" customFormat="1" ht="18" customHeight="1" spans="1:11">
      <c r="A8" s="16">
        <v>3</v>
      </c>
      <c r="B8" s="17" t="s">
        <v>21</v>
      </c>
      <c r="C8" s="17" t="s">
        <v>22</v>
      </c>
      <c r="D8" s="18" t="s">
        <v>18</v>
      </c>
      <c r="E8" s="18">
        <v>24</v>
      </c>
      <c r="F8" s="19"/>
      <c r="G8" s="20"/>
      <c r="H8" s="19">
        <f t="shared" si="0"/>
        <v>0</v>
      </c>
      <c r="I8" s="27">
        <f t="shared" si="1"/>
        <v>0</v>
      </c>
      <c r="J8" s="28"/>
      <c r="K8" s="29"/>
    </row>
    <row r="9" s="2" customFormat="1" ht="18" customHeight="1" spans="1:11">
      <c r="A9" s="16">
        <v>4</v>
      </c>
      <c r="B9" s="17" t="s">
        <v>23</v>
      </c>
      <c r="C9" s="17" t="s">
        <v>24</v>
      </c>
      <c r="D9" s="18" t="s">
        <v>25</v>
      </c>
      <c r="E9" s="18">
        <v>60</v>
      </c>
      <c r="F9" s="19"/>
      <c r="G9" s="20"/>
      <c r="H9" s="19">
        <f t="shared" si="0"/>
        <v>0</v>
      </c>
      <c r="I9" s="27">
        <f t="shared" si="1"/>
        <v>0</v>
      </c>
      <c r="J9" s="28"/>
      <c r="K9" s="29"/>
    </row>
    <row r="10" s="2" customFormat="1" ht="18" customHeight="1" spans="1:11">
      <c r="A10" s="16">
        <v>5</v>
      </c>
      <c r="B10" s="21" t="s">
        <v>26</v>
      </c>
      <c r="C10" s="17" t="s">
        <v>27</v>
      </c>
      <c r="D10" s="18" t="s">
        <v>18</v>
      </c>
      <c r="E10" s="18">
        <v>100</v>
      </c>
      <c r="F10" s="19"/>
      <c r="G10" s="20"/>
      <c r="H10" s="19">
        <f t="shared" si="0"/>
        <v>0</v>
      </c>
      <c r="I10" s="27">
        <f t="shared" si="1"/>
        <v>0</v>
      </c>
      <c r="J10" s="28"/>
      <c r="K10" s="29"/>
    </row>
    <row r="11" s="2" customFormat="1" ht="18" customHeight="1" spans="1:11">
      <c r="A11" s="16">
        <v>6</v>
      </c>
      <c r="B11" s="17" t="s">
        <v>28</v>
      </c>
      <c r="C11" s="21" t="s">
        <v>29</v>
      </c>
      <c r="D11" s="22" t="s">
        <v>18</v>
      </c>
      <c r="E11" s="18">
        <v>50</v>
      </c>
      <c r="F11" s="19"/>
      <c r="G11" s="20"/>
      <c r="H11" s="19">
        <f t="shared" si="0"/>
        <v>0</v>
      </c>
      <c r="I11" s="27">
        <f t="shared" si="1"/>
        <v>0</v>
      </c>
      <c r="J11" s="28"/>
      <c r="K11" s="29"/>
    </row>
    <row r="12" s="2" customFormat="1" ht="18" customHeight="1" spans="1:11">
      <c r="A12" s="16">
        <v>7</v>
      </c>
      <c r="B12" s="17" t="s">
        <v>28</v>
      </c>
      <c r="C12" s="21" t="s">
        <v>30</v>
      </c>
      <c r="D12" s="22" t="s">
        <v>18</v>
      </c>
      <c r="E12" s="18">
        <v>50</v>
      </c>
      <c r="F12" s="19"/>
      <c r="G12" s="20"/>
      <c r="H12" s="19">
        <f t="shared" si="0"/>
        <v>0</v>
      </c>
      <c r="I12" s="27">
        <f t="shared" si="1"/>
        <v>0</v>
      </c>
      <c r="J12" s="28"/>
      <c r="K12" s="29"/>
    </row>
    <row r="13" s="2" customFormat="1" ht="18" customHeight="1" spans="1:11">
      <c r="A13" s="16">
        <v>8</v>
      </c>
      <c r="B13" s="17" t="s">
        <v>28</v>
      </c>
      <c r="C13" s="21" t="s">
        <v>31</v>
      </c>
      <c r="D13" s="22" t="s">
        <v>18</v>
      </c>
      <c r="E13" s="18">
        <v>50</v>
      </c>
      <c r="F13" s="19"/>
      <c r="G13" s="20"/>
      <c r="H13" s="19">
        <f t="shared" si="0"/>
        <v>0</v>
      </c>
      <c r="I13" s="27">
        <f t="shared" si="1"/>
        <v>0</v>
      </c>
      <c r="J13" s="28"/>
      <c r="K13" s="29"/>
    </row>
    <row r="14" s="2" customFormat="1" ht="18" customHeight="1" spans="1:11">
      <c r="A14" s="16">
        <v>9</v>
      </c>
      <c r="B14" s="17" t="s">
        <v>28</v>
      </c>
      <c r="C14" s="21" t="s">
        <v>32</v>
      </c>
      <c r="D14" s="22" t="s">
        <v>18</v>
      </c>
      <c r="E14" s="18">
        <v>40</v>
      </c>
      <c r="F14" s="19"/>
      <c r="G14" s="20"/>
      <c r="H14" s="19">
        <f t="shared" si="0"/>
        <v>0</v>
      </c>
      <c r="I14" s="27">
        <f t="shared" si="1"/>
        <v>0</v>
      </c>
      <c r="J14" s="28"/>
      <c r="K14" s="29"/>
    </row>
    <row r="15" s="2" customFormat="1" ht="18" customHeight="1" spans="1:11">
      <c r="A15" s="16">
        <v>10</v>
      </c>
      <c r="B15" s="17" t="s">
        <v>28</v>
      </c>
      <c r="C15" s="21" t="s">
        <v>33</v>
      </c>
      <c r="D15" s="22" t="s">
        <v>18</v>
      </c>
      <c r="E15" s="18">
        <v>40</v>
      </c>
      <c r="F15" s="19"/>
      <c r="G15" s="20"/>
      <c r="H15" s="19">
        <f t="shared" si="0"/>
        <v>0</v>
      </c>
      <c r="I15" s="27">
        <f t="shared" si="1"/>
        <v>0</v>
      </c>
      <c r="J15" s="28"/>
      <c r="K15" s="29"/>
    </row>
    <row r="16" s="2" customFormat="1" ht="18" customHeight="1" spans="1:11">
      <c r="A16" s="16">
        <v>11</v>
      </c>
      <c r="B16" s="17" t="s">
        <v>28</v>
      </c>
      <c r="C16" s="21" t="s">
        <v>34</v>
      </c>
      <c r="D16" s="22" t="s">
        <v>18</v>
      </c>
      <c r="E16" s="18">
        <v>50</v>
      </c>
      <c r="F16" s="19"/>
      <c r="G16" s="20"/>
      <c r="H16" s="19">
        <f t="shared" si="0"/>
        <v>0</v>
      </c>
      <c r="I16" s="27">
        <f t="shared" si="1"/>
        <v>0</v>
      </c>
      <c r="J16" s="28"/>
      <c r="K16" s="29"/>
    </row>
    <row r="17" s="2" customFormat="1" ht="18" customHeight="1" spans="1:11">
      <c r="A17" s="16">
        <v>12</v>
      </c>
      <c r="B17" s="17" t="s">
        <v>28</v>
      </c>
      <c r="C17" s="21" t="s">
        <v>35</v>
      </c>
      <c r="D17" s="22" t="s">
        <v>18</v>
      </c>
      <c r="E17" s="18">
        <v>25</v>
      </c>
      <c r="F17" s="19"/>
      <c r="G17" s="20"/>
      <c r="H17" s="19">
        <f t="shared" si="0"/>
        <v>0</v>
      </c>
      <c r="I17" s="27">
        <f t="shared" si="1"/>
        <v>0</v>
      </c>
      <c r="J17" s="28"/>
      <c r="K17" s="29"/>
    </row>
    <row r="18" s="2" customFormat="1" ht="18" customHeight="1" spans="1:11">
      <c r="A18" s="16">
        <v>13</v>
      </c>
      <c r="B18" s="17" t="s">
        <v>28</v>
      </c>
      <c r="C18" s="21" t="s">
        <v>36</v>
      </c>
      <c r="D18" s="22" t="s">
        <v>18</v>
      </c>
      <c r="E18" s="18">
        <v>20</v>
      </c>
      <c r="F18" s="19"/>
      <c r="G18" s="20"/>
      <c r="H18" s="19">
        <f t="shared" si="0"/>
        <v>0</v>
      </c>
      <c r="I18" s="27">
        <f t="shared" si="1"/>
        <v>0</v>
      </c>
      <c r="J18" s="28"/>
      <c r="K18" s="29"/>
    </row>
    <row r="19" s="2" customFormat="1" ht="18" customHeight="1" spans="1:11">
      <c r="A19" s="16">
        <v>14</v>
      </c>
      <c r="B19" s="17" t="s">
        <v>28</v>
      </c>
      <c r="C19" s="21" t="s">
        <v>37</v>
      </c>
      <c r="D19" s="22" t="s">
        <v>18</v>
      </c>
      <c r="E19" s="18">
        <v>15</v>
      </c>
      <c r="F19" s="19"/>
      <c r="G19" s="20"/>
      <c r="H19" s="19">
        <f t="shared" si="0"/>
        <v>0</v>
      </c>
      <c r="I19" s="27">
        <f t="shared" si="1"/>
        <v>0</v>
      </c>
      <c r="J19" s="28"/>
      <c r="K19" s="29"/>
    </row>
    <row r="20" s="2" customFormat="1" ht="18" customHeight="1" spans="1:11">
      <c r="A20" s="16">
        <v>15</v>
      </c>
      <c r="B20" s="17" t="s">
        <v>28</v>
      </c>
      <c r="C20" s="21" t="s">
        <v>38</v>
      </c>
      <c r="D20" s="22" t="s">
        <v>18</v>
      </c>
      <c r="E20" s="18">
        <v>15</v>
      </c>
      <c r="F20" s="19"/>
      <c r="G20" s="20"/>
      <c r="H20" s="19">
        <f t="shared" si="0"/>
        <v>0</v>
      </c>
      <c r="I20" s="27">
        <f t="shared" si="1"/>
        <v>0</v>
      </c>
      <c r="J20" s="28"/>
      <c r="K20" s="29"/>
    </row>
    <row r="21" s="2" customFormat="1" ht="18" customHeight="1" spans="1:11">
      <c r="A21" s="16">
        <v>16</v>
      </c>
      <c r="B21" s="17" t="s">
        <v>39</v>
      </c>
      <c r="C21" s="17" t="s">
        <v>40</v>
      </c>
      <c r="D21" s="18" t="s">
        <v>41</v>
      </c>
      <c r="E21" s="18">
        <v>100</v>
      </c>
      <c r="F21" s="19"/>
      <c r="G21" s="20"/>
      <c r="H21" s="19">
        <f t="shared" si="0"/>
        <v>0</v>
      </c>
      <c r="I21" s="27">
        <f t="shared" si="1"/>
        <v>0</v>
      </c>
      <c r="J21" s="28"/>
      <c r="K21" s="29"/>
    </row>
    <row r="22" s="2" customFormat="1" ht="18" customHeight="1" spans="1:11">
      <c r="A22" s="16">
        <v>17</v>
      </c>
      <c r="B22" s="21" t="s">
        <v>42</v>
      </c>
      <c r="C22" s="21" t="s">
        <v>43</v>
      </c>
      <c r="D22" s="22" t="s">
        <v>44</v>
      </c>
      <c r="E22" s="18">
        <v>250</v>
      </c>
      <c r="F22" s="19"/>
      <c r="G22" s="20"/>
      <c r="H22" s="19">
        <f t="shared" si="0"/>
        <v>0</v>
      </c>
      <c r="I22" s="27">
        <f t="shared" si="1"/>
        <v>0</v>
      </c>
      <c r="J22" s="28"/>
      <c r="K22" s="29"/>
    </row>
    <row r="23" s="2" customFormat="1" ht="18" customHeight="1" spans="1:11">
      <c r="A23" s="16">
        <v>18</v>
      </c>
      <c r="B23" s="21" t="s">
        <v>42</v>
      </c>
      <c r="C23" s="21" t="s">
        <v>45</v>
      </c>
      <c r="D23" s="22" t="s">
        <v>44</v>
      </c>
      <c r="E23" s="18">
        <v>30</v>
      </c>
      <c r="F23" s="19"/>
      <c r="G23" s="20"/>
      <c r="H23" s="19">
        <f t="shared" si="0"/>
        <v>0</v>
      </c>
      <c r="I23" s="27">
        <f t="shared" si="1"/>
        <v>0</v>
      </c>
      <c r="J23" s="28"/>
      <c r="K23" s="29"/>
    </row>
    <row r="24" s="2" customFormat="1" ht="18" customHeight="1" spans="1:11">
      <c r="A24" s="16">
        <v>19</v>
      </c>
      <c r="B24" s="21" t="s">
        <v>46</v>
      </c>
      <c r="C24" s="21" t="s">
        <v>47</v>
      </c>
      <c r="D24" s="22" t="s">
        <v>41</v>
      </c>
      <c r="E24" s="18">
        <v>25</v>
      </c>
      <c r="F24" s="19"/>
      <c r="G24" s="20"/>
      <c r="H24" s="19">
        <f t="shared" si="0"/>
        <v>0</v>
      </c>
      <c r="I24" s="27">
        <f t="shared" si="1"/>
        <v>0</v>
      </c>
      <c r="J24" s="28"/>
      <c r="K24" s="29"/>
    </row>
    <row r="25" s="2" customFormat="1" ht="18" customHeight="1" spans="1:11">
      <c r="A25" s="16">
        <v>20</v>
      </c>
      <c r="B25" s="21" t="s">
        <v>46</v>
      </c>
      <c r="C25" s="17" t="s">
        <v>48</v>
      </c>
      <c r="D25" s="22" t="s">
        <v>41</v>
      </c>
      <c r="E25" s="18">
        <v>100</v>
      </c>
      <c r="F25" s="19"/>
      <c r="G25" s="20"/>
      <c r="H25" s="19">
        <f t="shared" si="0"/>
        <v>0</v>
      </c>
      <c r="I25" s="27">
        <f t="shared" si="1"/>
        <v>0</v>
      </c>
      <c r="J25" s="28"/>
      <c r="K25" s="29"/>
    </row>
    <row r="26" s="2" customFormat="1" ht="18" customHeight="1" spans="1:11">
      <c r="A26" s="16">
        <v>21</v>
      </c>
      <c r="B26" s="21" t="s">
        <v>49</v>
      </c>
      <c r="C26" s="21" t="s">
        <v>50</v>
      </c>
      <c r="D26" s="22" t="s">
        <v>51</v>
      </c>
      <c r="E26" s="18">
        <v>600</v>
      </c>
      <c r="F26" s="19"/>
      <c r="G26" s="20"/>
      <c r="H26" s="19">
        <f t="shared" si="0"/>
        <v>0</v>
      </c>
      <c r="I26" s="27">
        <f t="shared" si="1"/>
        <v>0</v>
      </c>
      <c r="J26" s="28"/>
      <c r="K26" s="29"/>
    </row>
    <row r="27" s="2" customFormat="1" ht="18" customHeight="1" spans="1:11">
      <c r="A27" s="16">
        <v>22</v>
      </c>
      <c r="B27" s="21" t="s">
        <v>52</v>
      </c>
      <c r="C27" s="21" t="s">
        <v>53</v>
      </c>
      <c r="D27" s="22" t="s">
        <v>54</v>
      </c>
      <c r="E27" s="18">
        <v>100</v>
      </c>
      <c r="F27" s="19"/>
      <c r="G27" s="20"/>
      <c r="H27" s="19">
        <f t="shared" si="0"/>
        <v>0</v>
      </c>
      <c r="I27" s="27">
        <f t="shared" si="1"/>
        <v>0</v>
      </c>
      <c r="J27" s="28"/>
      <c r="K27" s="29"/>
    </row>
    <row r="28" s="2" customFormat="1" ht="18" customHeight="1" spans="1:11">
      <c r="A28" s="16">
        <v>23</v>
      </c>
      <c r="B28" s="21" t="s">
        <v>52</v>
      </c>
      <c r="C28" s="21" t="s">
        <v>55</v>
      </c>
      <c r="D28" s="22" t="s">
        <v>18</v>
      </c>
      <c r="E28" s="18">
        <v>50</v>
      </c>
      <c r="F28" s="19"/>
      <c r="G28" s="20"/>
      <c r="H28" s="19">
        <f t="shared" si="0"/>
        <v>0</v>
      </c>
      <c r="I28" s="27">
        <f t="shared" si="1"/>
        <v>0</v>
      </c>
      <c r="J28" s="28"/>
      <c r="K28" s="29"/>
    </row>
    <row r="29" s="2" customFormat="1" ht="18" customHeight="1" spans="1:11">
      <c r="A29" s="16">
        <v>24</v>
      </c>
      <c r="B29" s="17" t="s">
        <v>56</v>
      </c>
      <c r="C29" s="21" t="s">
        <v>57</v>
      </c>
      <c r="D29" s="22" t="s">
        <v>18</v>
      </c>
      <c r="E29" s="18">
        <v>100</v>
      </c>
      <c r="F29" s="19"/>
      <c r="G29" s="20"/>
      <c r="H29" s="19">
        <f t="shared" si="0"/>
        <v>0</v>
      </c>
      <c r="I29" s="27">
        <f t="shared" si="1"/>
        <v>0</v>
      </c>
      <c r="J29" s="28"/>
      <c r="K29" s="29"/>
    </row>
    <row r="30" s="2" customFormat="1" ht="18" customHeight="1" spans="1:11">
      <c r="A30" s="16">
        <v>25</v>
      </c>
      <c r="B30" s="21" t="s">
        <v>58</v>
      </c>
      <c r="C30" s="21" t="s">
        <v>59</v>
      </c>
      <c r="D30" s="22" t="s">
        <v>60</v>
      </c>
      <c r="E30" s="18">
        <v>50</v>
      </c>
      <c r="F30" s="19"/>
      <c r="G30" s="20"/>
      <c r="H30" s="19">
        <f t="shared" si="0"/>
        <v>0</v>
      </c>
      <c r="I30" s="27">
        <f t="shared" si="1"/>
        <v>0</v>
      </c>
      <c r="J30" s="28"/>
      <c r="K30" s="29"/>
    </row>
    <row r="31" s="2" customFormat="1" ht="18" customHeight="1" spans="1:11">
      <c r="A31" s="16">
        <v>26</v>
      </c>
      <c r="B31" s="17" t="s">
        <v>61</v>
      </c>
      <c r="C31" s="17" t="s">
        <v>62</v>
      </c>
      <c r="D31" s="18" t="s">
        <v>18</v>
      </c>
      <c r="E31" s="18">
        <v>20</v>
      </c>
      <c r="F31" s="19"/>
      <c r="G31" s="20"/>
      <c r="H31" s="19">
        <f t="shared" si="0"/>
        <v>0</v>
      </c>
      <c r="I31" s="27">
        <f t="shared" si="1"/>
        <v>0</v>
      </c>
      <c r="J31" s="28"/>
      <c r="K31" s="29"/>
    </row>
    <row r="32" s="2" customFormat="1" ht="18" customHeight="1" spans="1:11">
      <c r="A32" s="16">
        <v>27</v>
      </c>
      <c r="B32" s="21" t="s">
        <v>63</v>
      </c>
      <c r="C32" s="21" t="s">
        <v>64</v>
      </c>
      <c r="D32" s="22" t="s">
        <v>65</v>
      </c>
      <c r="E32" s="18">
        <v>200</v>
      </c>
      <c r="F32" s="19"/>
      <c r="G32" s="20"/>
      <c r="H32" s="19">
        <f t="shared" si="0"/>
        <v>0</v>
      </c>
      <c r="I32" s="27">
        <f t="shared" si="1"/>
        <v>0</v>
      </c>
      <c r="J32" s="28"/>
      <c r="K32" s="29"/>
    </row>
    <row r="33" s="2" customFormat="1" ht="18" customHeight="1" spans="1:11">
      <c r="A33" s="16">
        <v>28</v>
      </c>
      <c r="B33" s="21" t="s">
        <v>66</v>
      </c>
      <c r="C33" s="21" t="s">
        <v>67</v>
      </c>
      <c r="D33" s="22" t="s">
        <v>68</v>
      </c>
      <c r="E33" s="18">
        <v>500</v>
      </c>
      <c r="F33" s="19"/>
      <c r="G33" s="20"/>
      <c r="H33" s="19">
        <f t="shared" si="0"/>
        <v>0</v>
      </c>
      <c r="I33" s="27">
        <f t="shared" si="1"/>
        <v>0</v>
      </c>
      <c r="J33" s="28"/>
      <c r="K33" s="29"/>
    </row>
    <row r="34" s="2" customFormat="1" ht="18" customHeight="1" spans="1:11">
      <c r="A34" s="16">
        <v>29</v>
      </c>
      <c r="B34" s="21" t="s">
        <v>69</v>
      </c>
      <c r="C34" s="17" t="s">
        <v>70</v>
      </c>
      <c r="D34" s="22" t="s">
        <v>18</v>
      </c>
      <c r="E34" s="18">
        <v>500</v>
      </c>
      <c r="F34" s="19"/>
      <c r="G34" s="20"/>
      <c r="H34" s="19">
        <f t="shared" si="0"/>
        <v>0</v>
      </c>
      <c r="I34" s="27">
        <f t="shared" si="1"/>
        <v>0</v>
      </c>
      <c r="J34" s="28"/>
      <c r="K34" s="29"/>
    </row>
    <row r="35" s="2" customFormat="1" ht="18" customHeight="1" spans="1:11">
      <c r="A35" s="16">
        <v>30</v>
      </c>
      <c r="B35" s="21" t="s">
        <v>71</v>
      </c>
      <c r="C35" s="17" t="s">
        <v>72</v>
      </c>
      <c r="D35" s="18" t="s">
        <v>73</v>
      </c>
      <c r="E35" s="18">
        <v>200</v>
      </c>
      <c r="F35" s="19"/>
      <c r="G35" s="20"/>
      <c r="H35" s="19">
        <f t="shared" si="0"/>
        <v>0</v>
      </c>
      <c r="I35" s="27">
        <f t="shared" si="1"/>
        <v>0</v>
      </c>
      <c r="J35" s="28"/>
      <c r="K35" s="29"/>
    </row>
    <row r="36" s="2" customFormat="1" ht="18" customHeight="1" spans="1:11">
      <c r="A36" s="16">
        <v>31</v>
      </c>
      <c r="B36" s="21" t="s">
        <v>74</v>
      </c>
      <c r="C36" s="21" t="s">
        <v>75</v>
      </c>
      <c r="D36" s="22" t="s">
        <v>76</v>
      </c>
      <c r="E36" s="18">
        <v>800</v>
      </c>
      <c r="F36" s="19"/>
      <c r="G36" s="20"/>
      <c r="H36" s="19">
        <f t="shared" si="0"/>
        <v>0</v>
      </c>
      <c r="I36" s="27">
        <f t="shared" si="1"/>
        <v>0</v>
      </c>
      <c r="J36" s="28"/>
      <c r="K36" s="29"/>
    </row>
    <row r="37" s="2" customFormat="1" ht="18" customHeight="1" spans="1:11">
      <c r="A37" s="16">
        <v>32</v>
      </c>
      <c r="B37" s="21" t="s">
        <v>77</v>
      </c>
      <c r="C37" s="21" t="s">
        <v>78</v>
      </c>
      <c r="D37" s="22" t="s">
        <v>60</v>
      </c>
      <c r="E37" s="18">
        <v>200</v>
      </c>
      <c r="F37" s="19"/>
      <c r="G37" s="20"/>
      <c r="H37" s="19">
        <f t="shared" si="0"/>
        <v>0</v>
      </c>
      <c r="I37" s="27">
        <f t="shared" si="1"/>
        <v>0</v>
      </c>
      <c r="J37" s="28"/>
      <c r="K37" s="29"/>
    </row>
    <row r="38" s="2" customFormat="1" ht="18" customHeight="1" spans="1:11">
      <c r="A38" s="16">
        <v>33</v>
      </c>
      <c r="B38" s="21" t="s">
        <v>79</v>
      </c>
      <c r="C38" s="21" t="s">
        <v>80</v>
      </c>
      <c r="D38" s="22" t="s">
        <v>81</v>
      </c>
      <c r="E38" s="18">
        <v>12</v>
      </c>
      <c r="F38" s="19"/>
      <c r="G38" s="20"/>
      <c r="H38" s="19">
        <f t="shared" si="0"/>
        <v>0</v>
      </c>
      <c r="I38" s="27">
        <f t="shared" si="1"/>
        <v>0</v>
      </c>
      <c r="J38" s="28"/>
      <c r="K38" s="29"/>
    </row>
    <row r="39" s="2" customFormat="1" ht="18" customHeight="1" spans="1:11">
      <c r="A39" s="16">
        <v>34</v>
      </c>
      <c r="B39" s="21" t="s">
        <v>82</v>
      </c>
      <c r="C39" s="21" t="s">
        <v>83</v>
      </c>
      <c r="D39" s="22" t="s">
        <v>60</v>
      </c>
      <c r="E39" s="18">
        <v>300</v>
      </c>
      <c r="F39" s="19"/>
      <c r="G39" s="20"/>
      <c r="H39" s="19">
        <f t="shared" ref="H39:H70" si="2">F39+G39</f>
        <v>0</v>
      </c>
      <c r="I39" s="27">
        <f t="shared" ref="I39:I70" si="3">ROUND(E39*H39,2)</f>
        <v>0</v>
      </c>
      <c r="J39" s="28"/>
      <c r="K39" s="29"/>
    </row>
    <row r="40" s="2" customFormat="1" ht="18" customHeight="1" spans="1:11">
      <c r="A40" s="16">
        <v>35</v>
      </c>
      <c r="B40" s="21" t="s">
        <v>84</v>
      </c>
      <c r="C40" s="21" t="s">
        <v>85</v>
      </c>
      <c r="D40" s="22" t="s">
        <v>86</v>
      </c>
      <c r="E40" s="18">
        <v>400</v>
      </c>
      <c r="F40" s="19"/>
      <c r="G40" s="20"/>
      <c r="H40" s="19">
        <f t="shared" si="2"/>
        <v>0</v>
      </c>
      <c r="I40" s="27">
        <f t="shared" si="3"/>
        <v>0</v>
      </c>
      <c r="J40" s="28"/>
      <c r="K40" s="29"/>
    </row>
    <row r="41" s="2" customFormat="1" ht="18" customHeight="1" spans="1:11">
      <c r="A41" s="16">
        <v>36</v>
      </c>
      <c r="B41" s="21" t="s">
        <v>87</v>
      </c>
      <c r="C41" s="21" t="s">
        <v>88</v>
      </c>
      <c r="D41" s="22" t="s">
        <v>68</v>
      </c>
      <c r="E41" s="18">
        <v>300</v>
      </c>
      <c r="F41" s="19"/>
      <c r="G41" s="20"/>
      <c r="H41" s="19">
        <f t="shared" si="2"/>
        <v>0</v>
      </c>
      <c r="I41" s="27">
        <f t="shared" si="3"/>
        <v>0</v>
      </c>
      <c r="J41" s="28"/>
      <c r="K41" s="29"/>
    </row>
    <row r="42" s="2" customFormat="1" ht="18" customHeight="1" spans="1:11">
      <c r="A42" s="16">
        <v>37</v>
      </c>
      <c r="B42" s="21" t="s">
        <v>89</v>
      </c>
      <c r="C42" s="21" t="s">
        <v>90</v>
      </c>
      <c r="D42" s="22" t="s">
        <v>18</v>
      </c>
      <c r="E42" s="18">
        <v>100</v>
      </c>
      <c r="F42" s="19"/>
      <c r="G42" s="20"/>
      <c r="H42" s="19">
        <f t="shared" si="2"/>
        <v>0</v>
      </c>
      <c r="I42" s="27">
        <f t="shared" si="3"/>
        <v>0</v>
      </c>
      <c r="J42" s="28"/>
      <c r="K42" s="29"/>
    </row>
    <row r="43" s="2" customFormat="1" ht="18" customHeight="1" spans="1:11">
      <c r="A43" s="16">
        <v>38</v>
      </c>
      <c r="B43" s="21" t="s">
        <v>91</v>
      </c>
      <c r="C43" s="21" t="s">
        <v>92</v>
      </c>
      <c r="D43" s="22" t="s">
        <v>76</v>
      </c>
      <c r="E43" s="18">
        <v>100</v>
      </c>
      <c r="F43" s="19"/>
      <c r="G43" s="20"/>
      <c r="H43" s="19">
        <f t="shared" si="2"/>
        <v>0</v>
      </c>
      <c r="I43" s="27">
        <f t="shared" si="3"/>
        <v>0</v>
      </c>
      <c r="J43" s="28"/>
      <c r="K43" s="29"/>
    </row>
    <row r="44" s="2" customFormat="1" ht="18" customHeight="1" spans="1:11">
      <c r="A44" s="16">
        <v>39</v>
      </c>
      <c r="B44" s="21" t="s">
        <v>93</v>
      </c>
      <c r="C44" s="21" t="s">
        <v>94</v>
      </c>
      <c r="D44" s="22" t="s">
        <v>60</v>
      </c>
      <c r="E44" s="18">
        <v>200</v>
      </c>
      <c r="F44" s="19"/>
      <c r="G44" s="20"/>
      <c r="H44" s="19">
        <f t="shared" si="2"/>
        <v>0</v>
      </c>
      <c r="I44" s="27">
        <f t="shared" si="3"/>
        <v>0</v>
      </c>
      <c r="J44" s="28"/>
      <c r="K44" s="29"/>
    </row>
    <row r="45" s="2" customFormat="1" ht="18" customHeight="1" spans="1:11">
      <c r="A45" s="16">
        <v>40</v>
      </c>
      <c r="B45" s="21" t="s">
        <v>95</v>
      </c>
      <c r="C45" s="21" t="s">
        <v>96</v>
      </c>
      <c r="D45" s="22" t="s">
        <v>60</v>
      </c>
      <c r="E45" s="18">
        <v>200</v>
      </c>
      <c r="F45" s="19"/>
      <c r="G45" s="20"/>
      <c r="H45" s="19">
        <f t="shared" si="2"/>
        <v>0</v>
      </c>
      <c r="I45" s="27">
        <f t="shared" si="3"/>
        <v>0</v>
      </c>
      <c r="J45" s="28"/>
      <c r="K45" s="29"/>
    </row>
    <row r="46" s="2" customFormat="1" ht="18" customHeight="1" spans="1:11">
      <c r="A46" s="16">
        <v>41</v>
      </c>
      <c r="B46" s="21" t="s">
        <v>97</v>
      </c>
      <c r="C46" s="17" t="s">
        <v>98</v>
      </c>
      <c r="D46" s="22" t="s">
        <v>68</v>
      </c>
      <c r="E46" s="18">
        <v>30</v>
      </c>
      <c r="F46" s="19"/>
      <c r="G46" s="20"/>
      <c r="H46" s="19">
        <f t="shared" si="2"/>
        <v>0</v>
      </c>
      <c r="I46" s="27">
        <f t="shared" si="3"/>
        <v>0</v>
      </c>
      <c r="J46" s="28"/>
      <c r="K46" s="29"/>
    </row>
    <row r="47" s="2" customFormat="1" ht="18" customHeight="1" spans="1:11">
      <c r="A47" s="16">
        <v>42</v>
      </c>
      <c r="B47" s="21" t="s">
        <v>99</v>
      </c>
      <c r="C47" s="17" t="s">
        <v>100</v>
      </c>
      <c r="D47" s="22" t="s">
        <v>41</v>
      </c>
      <c r="E47" s="18">
        <v>20</v>
      </c>
      <c r="F47" s="19"/>
      <c r="G47" s="20"/>
      <c r="H47" s="19">
        <f t="shared" si="2"/>
        <v>0</v>
      </c>
      <c r="I47" s="27">
        <f t="shared" si="3"/>
        <v>0</v>
      </c>
      <c r="J47" s="28"/>
      <c r="K47" s="29"/>
    </row>
    <row r="48" s="2" customFormat="1" ht="18" customHeight="1" spans="1:11">
      <c r="A48" s="16">
        <v>43</v>
      </c>
      <c r="B48" s="21" t="s">
        <v>101</v>
      </c>
      <c r="C48" s="21" t="s">
        <v>102</v>
      </c>
      <c r="D48" s="22" t="s">
        <v>76</v>
      </c>
      <c r="E48" s="18">
        <v>50</v>
      </c>
      <c r="F48" s="19"/>
      <c r="G48" s="20"/>
      <c r="H48" s="19">
        <f t="shared" si="2"/>
        <v>0</v>
      </c>
      <c r="I48" s="27">
        <f t="shared" si="3"/>
        <v>0</v>
      </c>
      <c r="J48" s="28"/>
      <c r="K48" s="29"/>
    </row>
    <row r="49" s="2" customFormat="1" ht="18" customHeight="1" spans="1:11">
      <c r="A49" s="16">
        <v>44</v>
      </c>
      <c r="B49" s="21" t="s">
        <v>103</v>
      </c>
      <c r="C49" s="21" t="s">
        <v>104</v>
      </c>
      <c r="D49" s="22" t="s">
        <v>81</v>
      </c>
      <c r="E49" s="18">
        <v>100</v>
      </c>
      <c r="F49" s="19"/>
      <c r="G49" s="20"/>
      <c r="H49" s="19">
        <f t="shared" si="2"/>
        <v>0</v>
      </c>
      <c r="I49" s="27">
        <f t="shared" si="3"/>
        <v>0</v>
      </c>
      <c r="J49" s="28"/>
      <c r="K49" s="29"/>
    </row>
    <row r="50" s="2" customFormat="1" ht="18" customHeight="1" spans="1:11">
      <c r="A50" s="16">
        <v>45</v>
      </c>
      <c r="B50" s="21" t="s">
        <v>103</v>
      </c>
      <c r="C50" s="21" t="s">
        <v>105</v>
      </c>
      <c r="D50" s="22" t="s">
        <v>18</v>
      </c>
      <c r="E50" s="18">
        <v>500</v>
      </c>
      <c r="F50" s="19"/>
      <c r="G50" s="20"/>
      <c r="H50" s="19">
        <f t="shared" si="2"/>
        <v>0</v>
      </c>
      <c r="I50" s="27">
        <f t="shared" si="3"/>
        <v>0</v>
      </c>
      <c r="J50" s="28"/>
      <c r="K50" s="29"/>
    </row>
    <row r="51" s="2" customFormat="1" ht="18" customHeight="1" spans="1:11">
      <c r="A51" s="16">
        <v>46</v>
      </c>
      <c r="B51" s="17" t="s">
        <v>106</v>
      </c>
      <c r="C51" s="17" t="s">
        <v>107</v>
      </c>
      <c r="D51" s="18" t="s">
        <v>86</v>
      </c>
      <c r="E51" s="18">
        <v>200</v>
      </c>
      <c r="F51" s="19"/>
      <c r="G51" s="20"/>
      <c r="H51" s="19">
        <f t="shared" si="2"/>
        <v>0</v>
      </c>
      <c r="I51" s="27">
        <f t="shared" si="3"/>
        <v>0</v>
      </c>
      <c r="J51" s="28"/>
      <c r="K51" s="29"/>
    </row>
    <row r="52" s="2" customFormat="1" ht="18" customHeight="1" spans="1:11">
      <c r="A52" s="16">
        <v>47</v>
      </c>
      <c r="B52" s="17" t="s">
        <v>108</v>
      </c>
      <c r="C52" s="21" t="s">
        <v>109</v>
      </c>
      <c r="D52" s="18" t="s">
        <v>86</v>
      </c>
      <c r="E52" s="18">
        <v>400</v>
      </c>
      <c r="F52" s="19"/>
      <c r="G52" s="20"/>
      <c r="H52" s="19">
        <f t="shared" si="2"/>
        <v>0</v>
      </c>
      <c r="I52" s="27">
        <f t="shared" si="3"/>
        <v>0</v>
      </c>
      <c r="J52" s="28"/>
      <c r="K52" s="29"/>
    </row>
    <row r="53" s="2" customFormat="1" ht="18" customHeight="1" spans="1:11">
      <c r="A53" s="16">
        <v>48</v>
      </c>
      <c r="B53" s="21" t="s">
        <v>110</v>
      </c>
      <c r="C53" s="21" t="s">
        <v>111</v>
      </c>
      <c r="D53" s="22" t="s">
        <v>112</v>
      </c>
      <c r="E53" s="18">
        <v>30</v>
      </c>
      <c r="F53" s="19"/>
      <c r="G53" s="20"/>
      <c r="H53" s="19">
        <f t="shared" si="2"/>
        <v>0</v>
      </c>
      <c r="I53" s="27">
        <f t="shared" si="3"/>
        <v>0</v>
      </c>
      <c r="J53" s="28"/>
      <c r="K53" s="29"/>
    </row>
    <row r="54" s="2" customFormat="1" ht="18" customHeight="1" spans="1:11">
      <c r="A54" s="16">
        <v>49</v>
      </c>
      <c r="B54" s="21" t="s">
        <v>113</v>
      </c>
      <c r="C54" s="21" t="s">
        <v>114</v>
      </c>
      <c r="D54" s="22" t="s">
        <v>73</v>
      </c>
      <c r="E54" s="18">
        <v>200</v>
      </c>
      <c r="F54" s="19"/>
      <c r="G54" s="20"/>
      <c r="H54" s="19">
        <f t="shared" si="2"/>
        <v>0</v>
      </c>
      <c r="I54" s="27">
        <f t="shared" si="3"/>
        <v>0</v>
      </c>
      <c r="J54" s="28"/>
      <c r="K54" s="29"/>
    </row>
    <row r="55" s="2" customFormat="1" ht="18" customHeight="1" spans="1:11">
      <c r="A55" s="16">
        <v>50</v>
      </c>
      <c r="B55" s="21" t="s">
        <v>115</v>
      </c>
      <c r="C55" s="21" t="s">
        <v>116</v>
      </c>
      <c r="D55" s="22" t="s">
        <v>18</v>
      </c>
      <c r="E55" s="18">
        <v>40</v>
      </c>
      <c r="F55" s="19"/>
      <c r="G55" s="20"/>
      <c r="H55" s="19">
        <f t="shared" si="2"/>
        <v>0</v>
      </c>
      <c r="I55" s="27">
        <f t="shared" si="3"/>
        <v>0</v>
      </c>
      <c r="J55" s="28"/>
      <c r="K55" s="29"/>
    </row>
    <row r="56" s="2" customFormat="1" ht="18" customHeight="1" spans="1:11">
      <c r="A56" s="16">
        <v>51</v>
      </c>
      <c r="B56" s="21" t="s">
        <v>117</v>
      </c>
      <c r="C56" s="21" t="s">
        <v>118</v>
      </c>
      <c r="D56" s="22" t="s">
        <v>60</v>
      </c>
      <c r="E56" s="18">
        <v>500</v>
      </c>
      <c r="F56" s="19"/>
      <c r="G56" s="20"/>
      <c r="H56" s="19">
        <f t="shared" si="2"/>
        <v>0</v>
      </c>
      <c r="I56" s="27">
        <f t="shared" si="3"/>
        <v>0</v>
      </c>
      <c r="J56" s="28"/>
      <c r="K56" s="29"/>
    </row>
    <row r="57" s="2" customFormat="1" ht="18" customHeight="1" spans="1:11">
      <c r="A57" s="16">
        <v>52</v>
      </c>
      <c r="B57" s="21" t="s">
        <v>117</v>
      </c>
      <c r="C57" s="21" t="s">
        <v>119</v>
      </c>
      <c r="D57" s="22" t="s">
        <v>60</v>
      </c>
      <c r="E57" s="18">
        <v>500</v>
      </c>
      <c r="F57" s="19"/>
      <c r="G57" s="20"/>
      <c r="H57" s="19">
        <f t="shared" si="2"/>
        <v>0</v>
      </c>
      <c r="I57" s="27">
        <f t="shared" si="3"/>
        <v>0</v>
      </c>
      <c r="J57" s="28"/>
      <c r="K57" s="29"/>
    </row>
    <row r="58" s="2" customFormat="1" ht="18" customHeight="1" spans="1:11">
      <c r="A58" s="16">
        <v>53</v>
      </c>
      <c r="B58" s="21" t="s">
        <v>117</v>
      </c>
      <c r="C58" s="21" t="s">
        <v>120</v>
      </c>
      <c r="D58" s="22" t="s">
        <v>60</v>
      </c>
      <c r="E58" s="18">
        <v>300</v>
      </c>
      <c r="F58" s="19"/>
      <c r="G58" s="20"/>
      <c r="H58" s="19">
        <f t="shared" si="2"/>
        <v>0</v>
      </c>
      <c r="I58" s="27">
        <f t="shared" si="3"/>
        <v>0</v>
      </c>
      <c r="J58" s="28"/>
      <c r="K58" s="29"/>
    </row>
    <row r="59" s="2" customFormat="1" ht="18" customHeight="1" spans="1:11">
      <c r="A59" s="16">
        <v>54</v>
      </c>
      <c r="B59" s="21" t="s">
        <v>121</v>
      </c>
      <c r="C59" s="21" t="s">
        <v>122</v>
      </c>
      <c r="D59" s="22" t="s">
        <v>18</v>
      </c>
      <c r="E59" s="18">
        <v>200</v>
      </c>
      <c r="F59" s="19"/>
      <c r="G59" s="20"/>
      <c r="H59" s="19">
        <f t="shared" si="2"/>
        <v>0</v>
      </c>
      <c r="I59" s="27">
        <f t="shared" si="3"/>
        <v>0</v>
      </c>
      <c r="J59" s="28"/>
      <c r="K59" s="29"/>
    </row>
    <row r="60" s="2" customFormat="1" ht="18" customHeight="1" spans="1:11">
      <c r="A60" s="16">
        <v>55</v>
      </c>
      <c r="B60" s="21" t="s">
        <v>123</v>
      </c>
      <c r="C60" s="21" t="s">
        <v>124</v>
      </c>
      <c r="D60" s="22" t="s">
        <v>18</v>
      </c>
      <c r="E60" s="18">
        <v>100</v>
      </c>
      <c r="F60" s="19"/>
      <c r="G60" s="20"/>
      <c r="H60" s="19">
        <f t="shared" si="2"/>
        <v>0</v>
      </c>
      <c r="I60" s="27">
        <f t="shared" si="3"/>
        <v>0</v>
      </c>
      <c r="J60" s="28"/>
      <c r="K60" s="29"/>
    </row>
    <row r="61" s="2" customFormat="1" ht="18" customHeight="1" spans="1:11">
      <c r="A61" s="16">
        <v>56</v>
      </c>
      <c r="B61" s="21" t="s">
        <v>125</v>
      </c>
      <c r="C61" s="21" t="s">
        <v>126</v>
      </c>
      <c r="D61" s="22" t="s">
        <v>76</v>
      </c>
      <c r="E61" s="18">
        <v>100</v>
      </c>
      <c r="F61" s="19"/>
      <c r="G61" s="20"/>
      <c r="H61" s="19">
        <f t="shared" si="2"/>
        <v>0</v>
      </c>
      <c r="I61" s="27">
        <f t="shared" si="3"/>
        <v>0</v>
      </c>
      <c r="J61" s="28"/>
      <c r="K61" s="29"/>
    </row>
    <row r="62" s="2" customFormat="1" ht="18" customHeight="1" spans="1:11">
      <c r="A62" s="16">
        <v>57</v>
      </c>
      <c r="B62" s="21" t="s">
        <v>127</v>
      </c>
      <c r="C62" s="17" t="s">
        <v>128</v>
      </c>
      <c r="D62" s="22" t="s">
        <v>18</v>
      </c>
      <c r="E62" s="18">
        <v>20</v>
      </c>
      <c r="F62" s="19"/>
      <c r="G62" s="20"/>
      <c r="H62" s="19">
        <f t="shared" si="2"/>
        <v>0</v>
      </c>
      <c r="I62" s="27">
        <f t="shared" si="3"/>
        <v>0</v>
      </c>
      <c r="J62" s="28"/>
      <c r="K62" s="29"/>
    </row>
    <row r="63" s="2" customFormat="1" ht="18" customHeight="1" spans="1:11">
      <c r="A63" s="16">
        <v>58</v>
      </c>
      <c r="B63" s="21" t="s">
        <v>129</v>
      </c>
      <c r="C63" s="21" t="s">
        <v>130</v>
      </c>
      <c r="D63" s="22" t="s">
        <v>81</v>
      </c>
      <c r="E63" s="18">
        <v>10</v>
      </c>
      <c r="F63" s="19"/>
      <c r="G63" s="20"/>
      <c r="H63" s="19">
        <f t="shared" si="2"/>
        <v>0</v>
      </c>
      <c r="I63" s="27">
        <f t="shared" si="3"/>
        <v>0</v>
      </c>
      <c r="J63" s="28"/>
      <c r="K63" s="29"/>
    </row>
    <row r="64" s="2" customFormat="1" ht="18" customHeight="1" spans="1:11">
      <c r="A64" s="16">
        <v>59</v>
      </c>
      <c r="B64" s="21" t="s">
        <v>131</v>
      </c>
      <c r="C64" s="21" t="s">
        <v>132</v>
      </c>
      <c r="D64" s="22" t="s">
        <v>133</v>
      </c>
      <c r="E64" s="18">
        <v>50</v>
      </c>
      <c r="F64" s="19"/>
      <c r="G64" s="20"/>
      <c r="H64" s="19">
        <f t="shared" si="2"/>
        <v>0</v>
      </c>
      <c r="I64" s="27">
        <f t="shared" si="3"/>
        <v>0</v>
      </c>
      <c r="J64" s="28"/>
      <c r="K64" s="29"/>
    </row>
    <row r="65" s="2" customFormat="1" ht="18" customHeight="1" spans="1:11">
      <c r="A65" s="16">
        <v>60</v>
      </c>
      <c r="B65" s="21" t="s">
        <v>134</v>
      </c>
      <c r="C65" s="17" t="s">
        <v>135</v>
      </c>
      <c r="D65" s="22" t="s">
        <v>18</v>
      </c>
      <c r="E65" s="18">
        <v>10</v>
      </c>
      <c r="F65" s="19"/>
      <c r="G65" s="20"/>
      <c r="H65" s="19">
        <f t="shared" si="2"/>
        <v>0</v>
      </c>
      <c r="I65" s="27">
        <f t="shared" si="3"/>
        <v>0</v>
      </c>
      <c r="J65" s="28"/>
      <c r="K65" s="29"/>
    </row>
    <row r="66" s="2" customFormat="1" ht="18" customHeight="1" spans="1:11">
      <c r="A66" s="16">
        <v>61</v>
      </c>
      <c r="B66" s="21" t="s">
        <v>136</v>
      </c>
      <c r="C66" s="21" t="s">
        <v>137</v>
      </c>
      <c r="D66" s="22" t="s">
        <v>18</v>
      </c>
      <c r="E66" s="18">
        <v>100</v>
      </c>
      <c r="F66" s="19"/>
      <c r="G66" s="20"/>
      <c r="H66" s="19">
        <f t="shared" si="2"/>
        <v>0</v>
      </c>
      <c r="I66" s="27">
        <f t="shared" si="3"/>
        <v>0</v>
      </c>
      <c r="J66" s="28"/>
      <c r="K66" s="29"/>
    </row>
    <row r="67" s="2" customFormat="1" ht="18" customHeight="1" spans="1:11">
      <c r="A67" s="16">
        <v>62</v>
      </c>
      <c r="B67" s="21" t="s">
        <v>138</v>
      </c>
      <c r="C67" s="21" t="s">
        <v>139</v>
      </c>
      <c r="D67" s="22" t="s">
        <v>81</v>
      </c>
      <c r="E67" s="18">
        <v>8</v>
      </c>
      <c r="F67" s="19"/>
      <c r="G67" s="20"/>
      <c r="H67" s="19">
        <f t="shared" si="2"/>
        <v>0</v>
      </c>
      <c r="I67" s="27">
        <f t="shared" si="3"/>
        <v>0</v>
      </c>
      <c r="J67" s="28"/>
      <c r="K67" s="29"/>
    </row>
    <row r="68" s="2" customFormat="1" ht="18" customHeight="1" spans="1:11">
      <c r="A68" s="16">
        <v>63</v>
      </c>
      <c r="B68" s="21" t="s">
        <v>140</v>
      </c>
      <c r="C68" s="21" t="s">
        <v>141</v>
      </c>
      <c r="D68" s="22" t="s">
        <v>81</v>
      </c>
      <c r="E68" s="18">
        <v>20</v>
      </c>
      <c r="F68" s="19"/>
      <c r="G68" s="20"/>
      <c r="H68" s="19">
        <f t="shared" si="2"/>
        <v>0</v>
      </c>
      <c r="I68" s="27">
        <f t="shared" si="3"/>
        <v>0</v>
      </c>
      <c r="J68" s="28"/>
      <c r="K68" s="29"/>
    </row>
    <row r="69" s="2" customFormat="1" ht="18" customHeight="1" spans="1:11">
      <c r="A69" s="16">
        <v>64</v>
      </c>
      <c r="B69" s="21" t="s">
        <v>142</v>
      </c>
      <c r="C69" s="21" t="s">
        <v>143</v>
      </c>
      <c r="D69" s="22" t="s">
        <v>81</v>
      </c>
      <c r="E69" s="18">
        <v>40</v>
      </c>
      <c r="F69" s="19"/>
      <c r="G69" s="20"/>
      <c r="H69" s="19">
        <f t="shared" si="2"/>
        <v>0</v>
      </c>
      <c r="I69" s="27">
        <f t="shared" si="3"/>
        <v>0</v>
      </c>
      <c r="J69" s="28"/>
      <c r="K69" s="29"/>
    </row>
    <row r="70" s="2" customFormat="1" ht="18" customHeight="1" spans="1:11">
      <c r="A70" s="16">
        <v>65</v>
      </c>
      <c r="B70" s="17" t="s">
        <v>144</v>
      </c>
      <c r="C70" s="17" t="s">
        <v>145</v>
      </c>
      <c r="D70" s="22" t="s">
        <v>81</v>
      </c>
      <c r="E70" s="18">
        <v>2</v>
      </c>
      <c r="F70" s="19"/>
      <c r="G70" s="20"/>
      <c r="H70" s="19">
        <f t="shared" si="2"/>
        <v>0</v>
      </c>
      <c r="I70" s="27">
        <f t="shared" si="3"/>
        <v>0</v>
      </c>
      <c r="J70" s="28"/>
      <c r="K70" s="29"/>
    </row>
    <row r="71" s="2" customFormat="1" ht="18" customHeight="1" spans="1:11">
      <c r="A71" s="16">
        <v>66</v>
      </c>
      <c r="B71" s="21" t="s">
        <v>146</v>
      </c>
      <c r="C71" s="17" t="s">
        <v>147</v>
      </c>
      <c r="D71" s="22" t="s">
        <v>41</v>
      </c>
      <c r="E71" s="18">
        <v>400</v>
      </c>
      <c r="F71" s="19"/>
      <c r="G71" s="20"/>
      <c r="H71" s="19">
        <f t="shared" ref="H71:H102" si="4">F71+G71</f>
        <v>0</v>
      </c>
      <c r="I71" s="27">
        <f t="shared" ref="I71:I102" si="5">ROUND(E71*H71,2)</f>
        <v>0</v>
      </c>
      <c r="J71" s="28"/>
      <c r="K71" s="29"/>
    </row>
    <row r="72" s="2" customFormat="1" ht="18" customHeight="1" spans="1:11">
      <c r="A72" s="16">
        <v>67</v>
      </c>
      <c r="B72" s="21" t="s">
        <v>148</v>
      </c>
      <c r="C72" s="21" t="s">
        <v>149</v>
      </c>
      <c r="D72" s="22" t="s">
        <v>81</v>
      </c>
      <c r="E72" s="18">
        <v>50</v>
      </c>
      <c r="F72" s="19"/>
      <c r="G72" s="20"/>
      <c r="H72" s="19">
        <f t="shared" si="4"/>
        <v>0</v>
      </c>
      <c r="I72" s="27">
        <f t="shared" si="5"/>
        <v>0</v>
      </c>
      <c r="J72" s="28"/>
      <c r="K72" s="29"/>
    </row>
    <row r="73" s="2" customFormat="1" ht="18" customHeight="1" spans="1:11">
      <c r="A73" s="16">
        <v>68</v>
      </c>
      <c r="B73" s="21" t="s">
        <v>150</v>
      </c>
      <c r="C73" s="17" t="s">
        <v>151</v>
      </c>
      <c r="D73" s="22" t="s">
        <v>152</v>
      </c>
      <c r="E73" s="18">
        <v>10000</v>
      </c>
      <c r="F73" s="19"/>
      <c r="G73" s="20"/>
      <c r="H73" s="19">
        <f t="shared" si="4"/>
        <v>0</v>
      </c>
      <c r="I73" s="27">
        <f t="shared" si="5"/>
        <v>0</v>
      </c>
      <c r="J73" s="28"/>
      <c r="K73" s="29"/>
    </row>
    <row r="74" s="2" customFormat="1" ht="18" customHeight="1" spans="1:11">
      <c r="A74" s="16">
        <v>69</v>
      </c>
      <c r="B74" s="21" t="s">
        <v>153</v>
      </c>
      <c r="C74" s="21" t="s">
        <v>154</v>
      </c>
      <c r="D74" s="22" t="s">
        <v>18</v>
      </c>
      <c r="E74" s="18">
        <v>35</v>
      </c>
      <c r="F74" s="19"/>
      <c r="G74" s="20"/>
      <c r="H74" s="19">
        <f t="shared" si="4"/>
        <v>0</v>
      </c>
      <c r="I74" s="27">
        <f t="shared" si="5"/>
        <v>0</v>
      </c>
      <c r="J74" s="28"/>
      <c r="K74" s="29"/>
    </row>
    <row r="75" s="2" customFormat="1" ht="18" customHeight="1" spans="1:11">
      <c r="A75" s="16">
        <v>70</v>
      </c>
      <c r="B75" s="21" t="s">
        <v>155</v>
      </c>
      <c r="C75" s="21" t="s">
        <v>156</v>
      </c>
      <c r="D75" s="22" t="s">
        <v>157</v>
      </c>
      <c r="E75" s="18">
        <v>500</v>
      </c>
      <c r="F75" s="19"/>
      <c r="G75" s="20"/>
      <c r="H75" s="19">
        <f t="shared" si="4"/>
        <v>0</v>
      </c>
      <c r="I75" s="27">
        <f t="shared" si="5"/>
        <v>0</v>
      </c>
      <c r="J75" s="28"/>
      <c r="K75" s="29"/>
    </row>
    <row r="76" s="2" customFormat="1" ht="18" customHeight="1" spans="1:11">
      <c r="A76" s="16">
        <v>71</v>
      </c>
      <c r="B76" s="21" t="s">
        <v>158</v>
      </c>
      <c r="C76" s="21" t="s">
        <v>156</v>
      </c>
      <c r="D76" s="22" t="s">
        <v>76</v>
      </c>
      <c r="E76" s="18">
        <v>500</v>
      </c>
      <c r="F76" s="19"/>
      <c r="G76" s="20"/>
      <c r="H76" s="19">
        <f t="shared" si="4"/>
        <v>0</v>
      </c>
      <c r="I76" s="27">
        <f t="shared" si="5"/>
        <v>0</v>
      </c>
      <c r="J76" s="28"/>
      <c r="K76" s="29"/>
    </row>
    <row r="77" s="2" customFormat="1" ht="18" customHeight="1" spans="1:11">
      <c r="A77" s="16">
        <v>72</v>
      </c>
      <c r="B77" s="21" t="s">
        <v>155</v>
      </c>
      <c r="C77" s="21" t="s">
        <v>159</v>
      </c>
      <c r="D77" s="22" t="s">
        <v>157</v>
      </c>
      <c r="E77" s="18">
        <v>100</v>
      </c>
      <c r="F77" s="19"/>
      <c r="G77" s="20"/>
      <c r="H77" s="19">
        <f t="shared" si="4"/>
        <v>0</v>
      </c>
      <c r="I77" s="27">
        <f t="shared" si="5"/>
        <v>0</v>
      </c>
      <c r="J77" s="28"/>
      <c r="K77" s="29"/>
    </row>
    <row r="78" s="2" customFormat="1" ht="18" customHeight="1" spans="1:11">
      <c r="A78" s="16">
        <v>73</v>
      </c>
      <c r="B78" s="21" t="s">
        <v>158</v>
      </c>
      <c r="C78" s="21" t="s">
        <v>160</v>
      </c>
      <c r="D78" s="22" t="s">
        <v>76</v>
      </c>
      <c r="E78" s="18">
        <v>100</v>
      </c>
      <c r="F78" s="19"/>
      <c r="G78" s="20"/>
      <c r="H78" s="19">
        <f t="shared" si="4"/>
        <v>0</v>
      </c>
      <c r="I78" s="27">
        <f t="shared" si="5"/>
        <v>0</v>
      </c>
      <c r="J78" s="28"/>
      <c r="K78" s="29"/>
    </row>
    <row r="79" s="2" customFormat="1" ht="18" customHeight="1" spans="1:11">
      <c r="A79" s="16">
        <v>74</v>
      </c>
      <c r="B79" s="21" t="s">
        <v>161</v>
      </c>
      <c r="C79" s="17" t="s">
        <v>162</v>
      </c>
      <c r="D79" s="22" t="s">
        <v>18</v>
      </c>
      <c r="E79" s="18">
        <v>5</v>
      </c>
      <c r="F79" s="19"/>
      <c r="G79" s="20"/>
      <c r="H79" s="19">
        <f t="shared" si="4"/>
        <v>0</v>
      </c>
      <c r="I79" s="27">
        <f t="shared" si="5"/>
        <v>0</v>
      </c>
      <c r="J79" s="28"/>
      <c r="K79" s="29"/>
    </row>
    <row r="80" s="2" customFormat="1" ht="18" customHeight="1" spans="1:11">
      <c r="A80" s="16">
        <v>75</v>
      </c>
      <c r="B80" s="21" t="s">
        <v>163</v>
      </c>
      <c r="C80" s="17" t="s">
        <v>164</v>
      </c>
      <c r="D80" s="22" t="s">
        <v>25</v>
      </c>
      <c r="E80" s="18">
        <v>20</v>
      </c>
      <c r="F80" s="19"/>
      <c r="G80" s="20"/>
      <c r="H80" s="19">
        <f t="shared" si="4"/>
        <v>0</v>
      </c>
      <c r="I80" s="27">
        <f t="shared" si="5"/>
        <v>0</v>
      </c>
      <c r="J80" s="28"/>
      <c r="K80" s="29"/>
    </row>
    <row r="81" s="2" customFormat="1" ht="18" customHeight="1" spans="1:11">
      <c r="A81" s="16">
        <v>76</v>
      </c>
      <c r="B81" s="21" t="s">
        <v>165</v>
      </c>
      <c r="C81" s="21" t="s">
        <v>166</v>
      </c>
      <c r="D81" s="22" t="s">
        <v>25</v>
      </c>
      <c r="E81" s="18">
        <v>50</v>
      </c>
      <c r="F81" s="19"/>
      <c r="G81" s="20"/>
      <c r="H81" s="19">
        <f t="shared" si="4"/>
        <v>0</v>
      </c>
      <c r="I81" s="27">
        <f t="shared" si="5"/>
        <v>0</v>
      </c>
      <c r="J81" s="28"/>
      <c r="K81" s="29"/>
    </row>
    <row r="82" s="2" customFormat="1" ht="18" customHeight="1" spans="1:11">
      <c r="A82" s="16">
        <v>77</v>
      </c>
      <c r="B82" s="21" t="s">
        <v>167</v>
      </c>
      <c r="C82" s="21" t="s">
        <v>166</v>
      </c>
      <c r="D82" s="22" t="s">
        <v>25</v>
      </c>
      <c r="E82" s="18">
        <v>50</v>
      </c>
      <c r="F82" s="19"/>
      <c r="G82" s="20"/>
      <c r="H82" s="19">
        <f t="shared" si="4"/>
        <v>0</v>
      </c>
      <c r="I82" s="27">
        <f t="shared" si="5"/>
        <v>0</v>
      </c>
      <c r="J82" s="28"/>
      <c r="K82" s="29"/>
    </row>
    <row r="83" s="2" customFormat="1" ht="18" customHeight="1" spans="1:11">
      <c r="A83" s="16">
        <v>78</v>
      </c>
      <c r="B83" s="21" t="s">
        <v>168</v>
      </c>
      <c r="C83" s="17" t="s">
        <v>169</v>
      </c>
      <c r="D83" s="22" t="s">
        <v>25</v>
      </c>
      <c r="E83" s="18">
        <v>100</v>
      </c>
      <c r="F83" s="19"/>
      <c r="G83" s="20"/>
      <c r="H83" s="19">
        <f t="shared" si="4"/>
        <v>0</v>
      </c>
      <c r="I83" s="27">
        <f t="shared" si="5"/>
        <v>0</v>
      </c>
      <c r="J83" s="28"/>
      <c r="K83" s="29"/>
    </row>
    <row r="84" s="2" customFormat="1" ht="18" customHeight="1" spans="1:11">
      <c r="A84" s="16">
        <v>79</v>
      </c>
      <c r="B84" s="21" t="s">
        <v>170</v>
      </c>
      <c r="C84" s="17" t="s">
        <v>169</v>
      </c>
      <c r="D84" s="18" t="s">
        <v>25</v>
      </c>
      <c r="E84" s="18">
        <v>120</v>
      </c>
      <c r="F84" s="19"/>
      <c r="G84" s="20"/>
      <c r="H84" s="19">
        <f t="shared" si="4"/>
        <v>0</v>
      </c>
      <c r="I84" s="27">
        <f t="shared" si="5"/>
        <v>0</v>
      </c>
      <c r="J84" s="28"/>
      <c r="K84" s="29"/>
    </row>
    <row r="85" s="2" customFormat="1" ht="18" customHeight="1" spans="1:11">
      <c r="A85" s="16">
        <v>80</v>
      </c>
      <c r="B85" s="21" t="s">
        <v>171</v>
      </c>
      <c r="C85" s="17" t="s">
        <v>172</v>
      </c>
      <c r="D85" s="18" t="s">
        <v>25</v>
      </c>
      <c r="E85" s="18">
        <v>20</v>
      </c>
      <c r="F85" s="19"/>
      <c r="G85" s="20"/>
      <c r="H85" s="19">
        <f t="shared" si="4"/>
        <v>0</v>
      </c>
      <c r="I85" s="27">
        <f t="shared" si="5"/>
        <v>0</v>
      </c>
      <c r="J85" s="28"/>
      <c r="K85" s="29"/>
    </row>
    <row r="86" s="2" customFormat="1" ht="18" customHeight="1" spans="1:11">
      <c r="A86" s="16">
        <v>81</v>
      </c>
      <c r="B86" s="21" t="s">
        <v>173</v>
      </c>
      <c r="C86" s="17" t="s">
        <v>172</v>
      </c>
      <c r="D86" s="18" t="s">
        <v>25</v>
      </c>
      <c r="E86" s="18">
        <v>20</v>
      </c>
      <c r="F86" s="19"/>
      <c r="G86" s="20"/>
      <c r="H86" s="19">
        <f t="shared" si="4"/>
        <v>0</v>
      </c>
      <c r="I86" s="27">
        <f t="shared" si="5"/>
        <v>0</v>
      </c>
      <c r="J86" s="28"/>
      <c r="K86" s="29"/>
    </row>
    <row r="87" s="2" customFormat="1" ht="18" customHeight="1" spans="1:11">
      <c r="A87" s="16">
        <v>82</v>
      </c>
      <c r="B87" s="21" t="s">
        <v>174</v>
      </c>
      <c r="C87" s="17" t="s">
        <v>62</v>
      </c>
      <c r="D87" s="22" t="s">
        <v>86</v>
      </c>
      <c r="E87" s="18">
        <v>400</v>
      </c>
      <c r="F87" s="19"/>
      <c r="G87" s="20"/>
      <c r="H87" s="19">
        <f t="shared" si="4"/>
        <v>0</v>
      </c>
      <c r="I87" s="27">
        <f t="shared" si="5"/>
        <v>0</v>
      </c>
      <c r="J87" s="28"/>
      <c r="K87" s="29"/>
    </row>
    <row r="88" s="2" customFormat="1" ht="18" customHeight="1" spans="1:11">
      <c r="A88" s="16">
        <v>83</v>
      </c>
      <c r="B88" s="21" t="s">
        <v>175</v>
      </c>
      <c r="C88" s="17" t="s">
        <v>176</v>
      </c>
      <c r="D88" s="22" t="s">
        <v>18</v>
      </c>
      <c r="E88" s="18">
        <v>30</v>
      </c>
      <c r="F88" s="19"/>
      <c r="G88" s="20"/>
      <c r="H88" s="19">
        <f t="shared" si="4"/>
        <v>0</v>
      </c>
      <c r="I88" s="27">
        <f t="shared" si="5"/>
        <v>0</v>
      </c>
      <c r="J88" s="28"/>
      <c r="K88" s="29"/>
    </row>
    <row r="89" s="2" customFormat="1" ht="18" customHeight="1" spans="1:11">
      <c r="A89" s="16">
        <v>84</v>
      </c>
      <c r="B89" s="17" t="s">
        <v>177</v>
      </c>
      <c r="C89" s="17" t="s">
        <v>178</v>
      </c>
      <c r="D89" s="18" t="s">
        <v>86</v>
      </c>
      <c r="E89" s="18">
        <v>1000</v>
      </c>
      <c r="F89" s="19"/>
      <c r="G89" s="20"/>
      <c r="H89" s="19">
        <f t="shared" si="4"/>
        <v>0</v>
      </c>
      <c r="I89" s="27">
        <f t="shared" si="5"/>
        <v>0</v>
      </c>
      <c r="J89" s="28"/>
      <c r="K89" s="29"/>
    </row>
    <row r="90" s="2" customFormat="1" ht="18" customHeight="1" spans="1:11">
      <c r="A90" s="16">
        <v>85</v>
      </c>
      <c r="B90" s="21" t="s">
        <v>179</v>
      </c>
      <c r="C90" s="17" t="s">
        <v>180</v>
      </c>
      <c r="D90" s="22" t="s">
        <v>86</v>
      </c>
      <c r="E90" s="18">
        <v>1000</v>
      </c>
      <c r="F90" s="19"/>
      <c r="G90" s="20"/>
      <c r="H90" s="19">
        <f t="shared" si="4"/>
        <v>0</v>
      </c>
      <c r="I90" s="27">
        <f t="shared" si="5"/>
        <v>0</v>
      </c>
      <c r="J90" s="28"/>
      <c r="K90" s="29"/>
    </row>
    <row r="91" s="2" customFormat="1" ht="18" customHeight="1" spans="1:11">
      <c r="A91" s="16">
        <v>86</v>
      </c>
      <c r="B91" s="21" t="s">
        <v>181</v>
      </c>
      <c r="C91" s="17" t="s">
        <v>182</v>
      </c>
      <c r="D91" s="22" t="s">
        <v>41</v>
      </c>
      <c r="E91" s="18">
        <v>100</v>
      </c>
      <c r="F91" s="19"/>
      <c r="G91" s="20"/>
      <c r="H91" s="19">
        <f t="shared" si="4"/>
        <v>0</v>
      </c>
      <c r="I91" s="27">
        <f t="shared" si="5"/>
        <v>0</v>
      </c>
      <c r="J91" s="28"/>
      <c r="K91" s="29"/>
    </row>
    <row r="92" s="2" customFormat="1" ht="18" customHeight="1" spans="1:11">
      <c r="A92" s="16">
        <v>87</v>
      </c>
      <c r="B92" s="21" t="s">
        <v>183</v>
      </c>
      <c r="C92" s="17" t="s">
        <v>184</v>
      </c>
      <c r="D92" s="22" t="s">
        <v>86</v>
      </c>
      <c r="E92" s="18">
        <v>800</v>
      </c>
      <c r="F92" s="19"/>
      <c r="G92" s="20"/>
      <c r="H92" s="19">
        <f t="shared" si="4"/>
        <v>0</v>
      </c>
      <c r="I92" s="27">
        <f t="shared" si="5"/>
        <v>0</v>
      </c>
      <c r="J92" s="28"/>
      <c r="K92" s="29"/>
    </row>
    <row r="93" s="2" customFormat="1" ht="18" customHeight="1" spans="1:11">
      <c r="A93" s="16">
        <v>88</v>
      </c>
      <c r="B93" s="21" t="s">
        <v>185</v>
      </c>
      <c r="C93" s="17" t="s">
        <v>186</v>
      </c>
      <c r="D93" s="22" t="s">
        <v>41</v>
      </c>
      <c r="E93" s="18">
        <v>30</v>
      </c>
      <c r="F93" s="19"/>
      <c r="G93" s="20"/>
      <c r="H93" s="19">
        <f t="shared" si="4"/>
        <v>0</v>
      </c>
      <c r="I93" s="27">
        <f t="shared" si="5"/>
        <v>0</v>
      </c>
      <c r="J93" s="28"/>
      <c r="K93" s="29"/>
    </row>
    <row r="94" s="2" customFormat="1" ht="18" customHeight="1" spans="1:11">
      <c r="A94" s="16">
        <v>89</v>
      </c>
      <c r="B94" s="21" t="s">
        <v>187</v>
      </c>
      <c r="C94" s="17" t="s">
        <v>62</v>
      </c>
      <c r="D94" s="22" t="s">
        <v>68</v>
      </c>
      <c r="E94" s="18">
        <v>200</v>
      </c>
      <c r="F94" s="19"/>
      <c r="G94" s="20"/>
      <c r="H94" s="19">
        <f t="shared" si="4"/>
        <v>0</v>
      </c>
      <c r="I94" s="27">
        <f t="shared" si="5"/>
        <v>0</v>
      </c>
      <c r="J94" s="28"/>
      <c r="K94" s="29"/>
    </row>
    <row r="95" s="2" customFormat="1" ht="18" customHeight="1" spans="1:11">
      <c r="A95" s="16">
        <v>90</v>
      </c>
      <c r="B95" s="21" t="s">
        <v>188</v>
      </c>
      <c r="C95" s="17" t="s">
        <v>189</v>
      </c>
      <c r="D95" s="22" t="s">
        <v>86</v>
      </c>
      <c r="E95" s="18">
        <v>2000</v>
      </c>
      <c r="F95" s="19"/>
      <c r="G95" s="20"/>
      <c r="H95" s="19">
        <f t="shared" si="4"/>
        <v>0</v>
      </c>
      <c r="I95" s="27">
        <f t="shared" si="5"/>
        <v>0</v>
      </c>
      <c r="J95" s="28"/>
      <c r="K95" s="29"/>
    </row>
    <row r="96" s="2" customFormat="1" ht="18" customHeight="1" spans="1:11">
      <c r="A96" s="16">
        <v>91</v>
      </c>
      <c r="B96" s="21" t="s">
        <v>190</v>
      </c>
      <c r="C96" s="21" t="s">
        <v>191</v>
      </c>
      <c r="D96" s="22" t="s">
        <v>86</v>
      </c>
      <c r="E96" s="18">
        <v>100</v>
      </c>
      <c r="F96" s="19"/>
      <c r="G96" s="20"/>
      <c r="H96" s="19">
        <f t="shared" si="4"/>
        <v>0</v>
      </c>
      <c r="I96" s="27">
        <f t="shared" si="5"/>
        <v>0</v>
      </c>
      <c r="J96" s="28"/>
      <c r="K96" s="29"/>
    </row>
    <row r="97" s="2" customFormat="1" ht="18" customHeight="1" spans="1:11">
      <c r="A97" s="16">
        <v>92</v>
      </c>
      <c r="B97" s="17" t="s">
        <v>192</v>
      </c>
      <c r="C97" s="21" t="s">
        <v>193</v>
      </c>
      <c r="D97" s="18" t="s">
        <v>18</v>
      </c>
      <c r="E97" s="18">
        <v>15</v>
      </c>
      <c r="F97" s="19"/>
      <c r="G97" s="20"/>
      <c r="H97" s="19">
        <f t="shared" si="4"/>
        <v>0</v>
      </c>
      <c r="I97" s="27">
        <f t="shared" si="5"/>
        <v>0</v>
      </c>
      <c r="J97" s="28"/>
      <c r="K97" s="29"/>
    </row>
    <row r="98" s="2" customFormat="1" ht="18" customHeight="1" spans="1:11">
      <c r="A98" s="16">
        <v>93</v>
      </c>
      <c r="B98" s="21" t="s">
        <v>194</v>
      </c>
      <c r="C98" s="17" t="s">
        <v>62</v>
      </c>
      <c r="D98" s="22" t="s">
        <v>18</v>
      </c>
      <c r="E98" s="18">
        <v>100</v>
      </c>
      <c r="F98" s="19"/>
      <c r="G98" s="20"/>
      <c r="H98" s="19">
        <f t="shared" si="4"/>
        <v>0</v>
      </c>
      <c r="I98" s="27">
        <f t="shared" si="5"/>
        <v>0</v>
      </c>
      <c r="J98" s="28"/>
      <c r="K98" s="29"/>
    </row>
    <row r="99" s="2" customFormat="1" ht="18" customHeight="1" spans="1:11">
      <c r="A99" s="16">
        <v>94</v>
      </c>
      <c r="B99" s="21" t="s">
        <v>195</v>
      </c>
      <c r="C99" s="17" t="s">
        <v>62</v>
      </c>
      <c r="D99" s="22" t="s">
        <v>73</v>
      </c>
      <c r="E99" s="18">
        <v>50</v>
      </c>
      <c r="F99" s="19"/>
      <c r="G99" s="20"/>
      <c r="H99" s="19">
        <f t="shared" si="4"/>
        <v>0</v>
      </c>
      <c r="I99" s="27">
        <f t="shared" si="5"/>
        <v>0</v>
      </c>
      <c r="J99" s="28"/>
      <c r="K99" s="29"/>
    </row>
    <row r="100" s="2" customFormat="1" ht="18" customHeight="1" spans="1:11">
      <c r="A100" s="16">
        <v>95</v>
      </c>
      <c r="B100" s="21" t="s">
        <v>196</v>
      </c>
      <c r="C100" s="17" t="s">
        <v>62</v>
      </c>
      <c r="D100" s="22" t="s">
        <v>18</v>
      </c>
      <c r="E100" s="18">
        <v>1000</v>
      </c>
      <c r="F100" s="19"/>
      <c r="G100" s="20"/>
      <c r="H100" s="19">
        <f t="shared" si="4"/>
        <v>0</v>
      </c>
      <c r="I100" s="27">
        <f t="shared" si="5"/>
        <v>0</v>
      </c>
      <c r="J100" s="28"/>
      <c r="K100" s="29"/>
    </row>
    <row r="101" s="2" customFormat="1" ht="18" customHeight="1" spans="1:11">
      <c r="A101" s="16">
        <v>96</v>
      </c>
      <c r="B101" s="21" t="s">
        <v>197</v>
      </c>
      <c r="C101" s="21" t="s">
        <v>198</v>
      </c>
      <c r="D101" s="18" t="s">
        <v>199</v>
      </c>
      <c r="E101" s="18">
        <v>20</v>
      </c>
      <c r="F101" s="19"/>
      <c r="G101" s="20"/>
      <c r="H101" s="19">
        <f t="shared" si="4"/>
        <v>0</v>
      </c>
      <c r="I101" s="27">
        <f t="shared" si="5"/>
        <v>0</v>
      </c>
      <c r="J101" s="28"/>
      <c r="K101" s="29"/>
    </row>
    <row r="102" s="2" customFormat="1" ht="18" customHeight="1" spans="1:11">
      <c r="A102" s="16">
        <v>97</v>
      </c>
      <c r="B102" s="21" t="s">
        <v>200</v>
      </c>
      <c r="C102" s="17" t="s">
        <v>180</v>
      </c>
      <c r="D102" s="22" t="s">
        <v>18</v>
      </c>
      <c r="E102" s="18">
        <v>200</v>
      </c>
      <c r="F102" s="19"/>
      <c r="G102" s="20"/>
      <c r="H102" s="19">
        <f t="shared" si="4"/>
        <v>0</v>
      </c>
      <c r="I102" s="27">
        <f t="shared" si="5"/>
        <v>0</v>
      </c>
      <c r="J102" s="28"/>
      <c r="K102" s="29"/>
    </row>
    <row r="103" s="2" customFormat="1" ht="18" customHeight="1" spans="1:11">
      <c r="A103" s="16">
        <v>98</v>
      </c>
      <c r="B103" s="21" t="s">
        <v>201</v>
      </c>
      <c r="C103" s="17" t="s">
        <v>202</v>
      </c>
      <c r="D103" s="22" t="s">
        <v>203</v>
      </c>
      <c r="E103" s="18">
        <v>100</v>
      </c>
      <c r="F103" s="19"/>
      <c r="G103" s="20"/>
      <c r="H103" s="19">
        <f>F103+G103</f>
        <v>0</v>
      </c>
      <c r="I103" s="27">
        <f>ROUND(E103*H103,2)</f>
        <v>0</v>
      </c>
      <c r="J103" s="28"/>
      <c r="K103" s="29"/>
    </row>
    <row r="104" s="2" customFormat="1" ht="18" customHeight="1" spans="1:11">
      <c r="A104" s="16">
        <v>99</v>
      </c>
      <c r="B104" s="21" t="s">
        <v>204</v>
      </c>
      <c r="C104" s="17" t="s">
        <v>205</v>
      </c>
      <c r="D104" s="22" t="s">
        <v>203</v>
      </c>
      <c r="E104" s="18">
        <v>60</v>
      </c>
      <c r="F104" s="19"/>
      <c r="G104" s="20"/>
      <c r="H104" s="19">
        <f>F104+G104</f>
        <v>0</v>
      </c>
      <c r="I104" s="27">
        <f>ROUND(E104*H104,2)</f>
        <v>0</v>
      </c>
      <c r="J104" s="28"/>
      <c r="K104" s="29"/>
    </row>
    <row r="105" s="2" customFormat="1" ht="18" customHeight="1" spans="1:11">
      <c r="A105" s="16">
        <v>100</v>
      </c>
      <c r="B105" s="21" t="s">
        <v>206</v>
      </c>
      <c r="C105" s="17" t="s">
        <v>62</v>
      </c>
      <c r="D105" s="22" t="s">
        <v>25</v>
      </c>
      <c r="E105" s="18">
        <v>50</v>
      </c>
      <c r="F105" s="19"/>
      <c r="G105" s="20"/>
      <c r="H105" s="19">
        <f>F105+G105</f>
        <v>0</v>
      </c>
      <c r="I105" s="27">
        <f>ROUND(E105*H105,2)</f>
        <v>0</v>
      </c>
      <c r="J105" s="28"/>
      <c r="K105" s="29"/>
    </row>
    <row r="106" s="2" customFormat="1" ht="18" customHeight="1" spans="1:11">
      <c r="A106" s="16">
        <v>101</v>
      </c>
      <c r="B106" s="21" t="s">
        <v>207</v>
      </c>
      <c r="C106" s="17" t="s">
        <v>208</v>
      </c>
      <c r="D106" s="22" t="s">
        <v>25</v>
      </c>
      <c r="E106" s="18">
        <v>50</v>
      </c>
      <c r="F106" s="19"/>
      <c r="G106" s="20"/>
      <c r="H106" s="19">
        <f>F106+G106</f>
        <v>0</v>
      </c>
      <c r="I106" s="27">
        <f>ROUND(E106*H106,2)</f>
        <v>0</v>
      </c>
      <c r="J106" s="28"/>
      <c r="K106" s="29"/>
    </row>
    <row r="107" s="2" customFormat="1" ht="18" customHeight="1" spans="1:11">
      <c r="A107" s="16">
        <v>102</v>
      </c>
      <c r="B107" s="21" t="s">
        <v>209</v>
      </c>
      <c r="C107" s="17" t="s">
        <v>210</v>
      </c>
      <c r="D107" s="22" t="s">
        <v>25</v>
      </c>
      <c r="E107" s="18">
        <v>30</v>
      </c>
      <c r="F107" s="19"/>
      <c r="G107" s="20"/>
      <c r="H107" s="19">
        <f>F107+G107</f>
        <v>0</v>
      </c>
      <c r="I107" s="27">
        <f>ROUND(E107*H107,2)</f>
        <v>0</v>
      </c>
      <c r="J107" s="28"/>
      <c r="K107" s="29"/>
    </row>
    <row r="108" s="2" customFormat="1" ht="18" customHeight="1" spans="1:11">
      <c r="A108" s="16">
        <v>103</v>
      </c>
      <c r="B108" s="21" t="s">
        <v>211</v>
      </c>
      <c r="C108" s="17" t="s">
        <v>62</v>
      </c>
      <c r="D108" s="22" t="s">
        <v>41</v>
      </c>
      <c r="E108" s="18">
        <v>60</v>
      </c>
      <c r="F108" s="19"/>
      <c r="G108" s="20"/>
      <c r="H108" s="19">
        <f>F108+G108</f>
        <v>0</v>
      </c>
      <c r="I108" s="27">
        <f>ROUND(E108*H108,2)</f>
        <v>0</v>
      </c>
      <c r="J108" s="28"/>
      <c r="K108" s="29"/>
    </row>
    <row r="109" s="2" customFormat="1" ht="18" customHeight="1" spans="1:11">
      <c r="A109" s="16">
        <v>104</v>
      </c>
      <c r="B109" s="21" t="s">
        <v>212</v>
      </c>
      <c r="C109" s="17" t="s">
        <v>213</v>
      </c>
      <c r="D109" s="22" t="s">
        <v>76</v>
      </c>
      <c r="E109" s="18">
        <v>50</v>
      </c>
      <c r="F109" s="19"/>
      <c r="G109" s="20"/>
      <c r="H109" s="19">
        <f>F109+G109</f>
        <v>0</v>
      </c>
      <c r="I109" s="27">
        <f>ROUND(E109*H109,2)</f>
        <v>0</v>
      </c>
      <c r="J109" s="28"/>
      <c r="K109" s="29"/>
    </row>
    <row r="110" s="2" customFormat="1" ht="18" customHeight="1" spans="1:11">
      <c r="A110" s="16">
        <v>105</v>
      </c>
      <c r="B110" s="21" t="s">
        <v>214</v>
      </c>
      <c r="C110" s="17" t="s">
        <v>62</v>
      </c>
      <c r="D110" s="22" t="s">
        <v>18</v>
      </c>
      <c r="E110" s="18">
        <v>10</v>
      </c>
      <c r="F110" s="19"/>
      <c r="G110" s="20"/>
      <c r="H110" s="19">
        <f>F110+G110</f>
        <v>0</v>
      </c>
      <c r="I110" s="27">
        <f>ROUND(E110*H110,2)</f>
        <v>0</v>
      </c>
      <c r="J110" s="28"/>
      <c r="K110" s="29"/>
    </row>
    <row r="111" s="2" customFormat="1" ht="18" customHeight="1" spans="1:11">
      <c r="A111" s="16">
        <v>106</v>
      </c>
      <c r="B111" s="21" t="s">
        <v>215</v>
      </c>
      <c r="C111" s="21" t="s">
        <v>216</v>
      </c>
      <c r="D111" s="22" t="s">
        <v>81</v>
      </c>
      <c r="E111" s="18">
        <v>20</v>
      </c>
      <c r="F111" s="19"/>
      <c r="G111" s="20"/>
      <c r="H111" s="19">
        <f>F111+G111</f>
        <v>0</v>
      </c>
      <c r="I111" s="27">
        <f>ROUND(E111*H111,2)</f>
        <v>0</v>
      </c>
      <c r="J111" s="28"/>
      <c r="K111" s="29"/>
    </row>
    <row r="112" s="2" customFormat="1" ht="18" customHeight="1" spans="1:11">
      <c r="A112" s="16">
        <v>107</v>
      </c>
      <c r="B112" s="21" t="s">
        <v>217</v>
      </c>
      <c r="C112" s="17" t="s">
        <v>62</v>
      </c>
      <c r="D112" s="22" t="s">
        <v>18</v>
      </c>
      <c r="E112" s="18">
        <v>10</v>
      </c>
      <c r="F112" s="19"/>
      <c r="G112" s="20"/>
      <c r="H112" s="19">
        <f>F112+G112</f>
        <v>0</v>
      </c>
      <c r="I112" s="27">
        <f>ROUND(E112*H112,2)</f>
        <v>0</v>
      </c>
      <c r="J112" s="28"/>
      <c r="K112" s="29"/>
    </row>
    <row r="113" ht="30" customHeight="1" spans="1:11">
      <c r="A113" s="30" t="s">
        <v>218</v>
      </c>
      <c r="B113" s="30"/>
      <c r="C113" s="30"/>
      <c r="D113" s="30"/>
      <c r="E113" s="30"/>
      <c r="F113" s="31"/>
      <c r="G113" s="31"/>
      <c r="H113" s="31"/>
      <c r="I113" s="33">
        <f>SUM(I6:I112)</f>
        <v>0</v>
      </c>
      <c r="J113" s="30"/>
      <c r="K113" s="30"/>
    </row>
    <row r="114" ht="21.75" customHeight="1" spans="1:11">
      <c r="A114" s="32"/>
      <c r="B114" s="32"/>
      <c r="C114" s="32"/>
      <c r="D114" s="32"/>
      <c r="E114" s="32"/>
      <c r="F114" s="32"/>
      <c r="G114" s="32"/>
      <c r="H114" s="32"/>
      <c r="I114" s="34" t="s">
        <v>2</v>
      </c>
      <c r="J114" s="34"/>
      <c r="K114" s="34"/>
    </row>
    <row r="115" ht="21.75" customHeight="1" spans="1:11">
      <c r="A115" s="32"/>
      <c r="B115" s="32"/>
      <c r="C115" s="32"/>
      <c r="D115" s="32"/>
      <c r="E115" s="32"/>
      <c r="F115" s="32"/>
      <c r="G115" s="32"/>
      <c r="H115" s="32"/>
      <c r="I115" s="34" t="s">
        <v>219</v>
      </c>
      <c r="J115" s="34"/>
      <c r="K115" s="34"/>
    </row>
    <row r="116" ht="21.75" customHeight="1" spans="1:11">
      <c r="A116" s="32"/>
      <c r="B116" s="32"/>
      <c r="C116" s="32"/>
      <c r="D116" s="32"/>
      <c r="E116" s="32"/>
      <c r="F116" s="32"/>
      <c r="G116" s="32"/>
      <c r="H116" s="32"/>
      <c r="I116" s="34" t="s">
        <v>220</v>
      </c>
      <c r="J116" s="34"/>
      <c r="K116" s="34"/>
    </row>
    <row r="117" ht="21.75" customHeight="1" spans="1:11">
      <c r="A117" s="32"/>
      <c r="B117" s="32"/>
      <c r="C117" s="32"/>
      <c r="D117" s="32"/>
      <c r="E117" s="32"/>
      <c r="F117" s="32"/>
      <c r="G117" s="32"/>
      <c r="H117" s="32"/>
      <c r="I117" s="34" t="s">
        <v>221</v>
      </c>
      <c r="J117" s="34"/>
      <c r="K117" s="34"/>
    </row>
  </sheetData>
  <autoFilter xmlns:etc="http://www.wps.cn/officeDocument/2017/etCustomData" ref="A4:K117" etc:filterBottomFollowUsedRange="0">
    <extLst/>
  </autoFilter>
  <mergeCells count="17">
    <mergeCell ref="A1:K1"/>
    <mergeCell ref="A2:K2"/>
    <mergeCell ref="A3:F3"/>
    <mergeCell ref="G3:K3"/>
    <mergeCell ref="F4:H4"/>
    <mergeCell ref="A113:C113"/>
    <mergeCell ref="I115:K115"/>
    <mergeCell ref="I116:K116"/>
    <mergeCell ref="I117:K117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2025-08-18T08:49:06Z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19601904C1964F718FB8BD0A3267D313</vt:lpwstr>
  </property>
</Properties>
</file>