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报价单" sheetId="2" r:id="rId1"/>
  </sheets>
  <definedNames>
    <definedName name="_xlnm._FilterDatabase" localSheetId="0" hidden="1">报价单!$A$4:$K$115</definedName>
    <definedName name="_xlnm.Print_Area" localSheetId="0">报价单!$A$1:$K$115</definedName>
    <definedName name="_xlnm.Print_Titles" localSheetId="0">报价单!$1:$5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<sst xmlns="http://schemas.openxmlformats.org/spreadsheetml/2006/main" count="328" uniqueCount="178">
  <si>
    <t>中铁建物产科技有限公司汇采实业公司询价业务报价表</t>
  </si>
  <si>
    <t>编号： CR15G-GCFL-2026-014</t>
  </si>
  <si>
    <t>报价单位：</t>
  </si>
  <si>
    <t>报价有效期至：2026 年   月   日</t>
  </si>
  <si>
    <t>编号</t>
  </si>
  <si>
    <t>产品名称</t>
  </si>
  <si>
    <t>规格型号</t>
  </si>
  <si>
    <t>单位</t>
  </si>
  <si>
    <t>数量</t>
  </si>
  <si>
    <t>综合单价</t>
  </si>
  <si>
    <t>总金额</t>
  </si>
  <si>
    <t>到货
时间</t>
  </si>
  <si>
    <t>备注</t>
  </si>
  <si>
    <t>材料费</t>
  </si>
  <si>
    <t>运杂费</t>
  </si>
  <si>
    <t>合价</t>
  </si>
  <si>
    <t>配电柜</t>
  </si>
  <si>
    <t>800*1000*400带架带封板</t>
  </si>
  <si>
    <t>台</t>
  </si>
  <si>
    <t>两相电表</t>
  </si>
  <si>
    <t>100A</t>
  </si>
  <si>
    <t>只</t>
  </si>
  <si>
    <t>令克棒</t>
  </si>
  <si>
    <t>6米</t>
  </si>
  <si>
    <t>地泵胶圈</t>
  </si>
  <si>
    <t>个</t>
  </si>
  <si>
    <t>铝芯电力电缆</t>
  </si>
  <si>
    <t>YJLV-3*240+2*120-</t>
  </si>
  <si>
    <t>米</t>
  </si>
  <si>
    <t>800*1500*400带架带封板/</t>
  </si>
  <si>
    <t>深井泵(扬程55m)</t>
  </si>
  <si>
    <t>QJ80-55/5-18.5KW</t>
  </si>
  <si>
    <t>强力卡箍</t>
  </si>
  <si>
    <t>水带</t>
  </si>
  <si>
    <t>¢100</t>
  </si>
  <si>
    <t>泵管弯头</t>
  </si>
  <si>
    <t>125*30°</t>
  </si>
  <si>
    <t>125*45°</t>
  </si>
  <si>
    <t>125*90°</t>
  </si>
  <si>
    <t>泵管卡箍</t>
  </si>
  <si>
    <t>密封圈</t>
  </si>
  <si>
    <t>槽钢卡箍连接件</t>
  </si>
  <si>
    <t>80*125</t>
  </si>
  <si>
    <t>件</t>
  </si>
  <si>
    <t>YJLV-3*240+2*120</t>
  </si>
  <si>
    <t>污水泵(扬程55m）</t>
  </si>
  <si>
    <t>50QW-7.5KW/</t>
  </si>
  <si>
    <t>高压软管</t>
  </si>
  <si>
    <t>¢50（50米一卷）</t>
  </si>
  <si>
    <t>卷</t>
  </si>
  <si>
    <t>¢25</t>
  </si>
  <si>
    <t>高压软管对接</t>
  </si>
  <si>
    <t>对接卡子</t>
  </si>
  <si>
    <t>¢35</t>
  </si>
  <si>
    <t>YJLV-3*185+2*95</t>
  </si>
  <si>
    <t>800*1500*400带架带封板//</t>
  </si>
  <si>
    <t>50QW-7.5KW</t>
  </si>
  <si>
    <t>¢50（50米一卷/）</t>
  </si>
  <si>
    <t>¢50</t>
  </si>
  <si>
    <t>65/</t>
  </si>
  <si>
    <t>卡箍连接件</t>
  </si>
  <si>
    <t>100*125</t>
  </si>
  <si>
    <t>吨袋</t>
  </si>
  <si>
    <t>国标/</t>
  </si>
  <si>
    <t>链条锁</t>
  </si>
  <si>
    <t>/</t>
  </si>
  <si>
    <t>把</t>
  </si>
  <si>
    <t>刮板</t>
  </si>
  <si>
    <t>650mm</t>
  </si>
  <si>
    <t>套</t>
  </si>
  <si>
    <t>1000mm</t>
  </si>
  <si>
    <t>托辊毛刷</t>
  </si>
  <si>
    <t>108*1150</t>
  </si>
  <si>
    <t>89*750</t>
  </si>
  <si>
    <t>输送机滚筒</t>
  </si>
  <si>
    <t>电机水泵保护开关</t>
  </si>
  <si>
    <t>3P/100A</t>
  </si>
  <si>
    <t>镂空输水防滑地垫</t>
  </si>
  <si>
    <t>PVC</t>
  </si>
  <si>
    <t>平方米</t>
  </si>
  <si>
    <t>手动液压加油机</t>
  </si>
  <si>
    <t>35*26*16</t>
  </si>
  <si>
    <t>润管剂</t>
  </si>
  <si>
    <t>国标</t>
  </si>
  <si>
    <t>袋</t>
  </si>
  <si>
    <t>配电箱</t>
  </si>
  <si>
    <t>600*800带脚架</t>
  </si>
  <si>
    <t>800*1500*400带架带封板-</t>
  </si>
  <si>
    <t>空压机管</t>
  </si>
  <si>
    <t>¢75</t>
  </si>
  <si>
    <t>钢丝软管</t>
  </si>
  <si>
    <t>¢65*3</t>
  </si>
  <si>
    <t>多联PVC硬管</t>
  </si>
  <si>
    <t>¢110*2.8</t>
  </si>
  <si>
    <t>铁红底漆</t>
  </si>
  <si>
    <t>16KG</t>
  </si>
  <si>
    <t>桶</t>
  </si>
  <si>
    <t>桔红水性漆</t>
  </si>
  <si>
    <t>20KG</t>
  </si>
  <si>
    <t>黄色水性漆</t>
  </si>
  <si>
    <t>黑色水性漆</t>
  </si>
  <si>
    <t>预埋板</t>
  </si>
  <si>
    <t>580*730*30</t>
  </si>
  <si>
    <t>580*810*30</t>
  </si>
  <si>
    <t>800*1500*400带架带封板--</t>
  </si>
  <si>
    <t>400*500带架带封板</t>
  </si>
  <si>
    <t>国标-</t>
  </si>
  <si>
    <t>深井泵</t>
  </si>
  <si>
    <t>20方*120米*13KW</t>
  </si>
  <si>
    <t>铜芯橡套电缆</t>
  </si>
  <si>
    <t>YC-3*6+2*4/</t>
  </si>
  <si>
    <t>高强度螺栓</t>
  </si>
  <si>
    <t>M20*250（平垫、螺母配套)</t>
  </si>
  <si>
    <t>YJLV-3*240+2*120/</t>
  </si>
  <si>
    <t>铜芯绝缘线</t>
  </si>
  <si>
    <t>BVR-0.45/0.75KV-6mm2/-</t>
  </si>
  <si>
    <t>800*1500*400带架带封板/-</t>
  </si>
  <si>
    <t>空压机</t>
  </si>
  <si>
    <t>1.5KW</t>
  </si>
  <si>
    <t>YC-3*4</t>
  </si>
  <si>
    <t>LED投光灯</t>
  </si>
  <si>
    <t>500W足瓦</t>
  </si>
  <si>
    <t>温湿度计</t>
  </si>
  <si>
    <t>PE给水管</t>
  </si>
  <si>
    <t>32*1.6PA</t>
  </si>
  <si>
    <t>快插直接</t>
  </si>
  <si>
    <t>快插变径直接</t>
  </si>
  <si>
    <t>32*25</t>
  </si>
  <si>
    <t>变径直接</t>
  </si>
  <si>
    <t>40*32</t>
  </si>
  <si>
    <t>800*1500*400带架带封板/--</t>
  </si>
  <si>
    <t>BVR-0.45/0.75KV-6mm2</t>
  </si>
  <si>
    <t>铜铝鼻</t>
  </si>
  <si>
    <t>DTL-185mm2</t>
  </si>
  <si>
    <t>DTL-150mm2</t>
  </si>
  <si>
    <t>DTL-120mm2</t>
  </si>
  <si>
    <t>DTL-95mm2</t>
  </si>
  <si>
    <t>DTL-70mm2</t>
  </si>
  <si>
    <t>DTL-50mm2</t>
  </si>
  <si>
    <t>DTL-35mm2</t>
  </si>
  <si>
    <t>电工胶布</t>
  </si>
  <si>
    <t>6色</t>
  </si>
  <si>
    <t>生物质颗粒</t>
  </si>
  <si>
    <t>吨</t>
  </si>
  <si>
    <t>电线</t>
  </si>
  <si>
    <t>YJV/0.6/1KV-4x35+1x16</t>
  </si>
  <si>
    <t>轨道车</t>
  </si>
  <si>
    <t>单缸四冲程汽油机1000kg</t>
  </si>
  <si>
    <t>1000*600*560</t>
  </si>
  <si>
    <t>抱箍及固定件</t>
  </si>
  <si>
    <t>7.5KW*1.25mpa（三相电）</t>
  </si>
  <si>
    <t>压力表</t>
  </si>
  <si>
    <t>1mpa</t>
  </si>
  <si>
    <t>800*1500*400带架带封板（元器件德力西）</t>
  </si>
  <si>
    <t>1000*1200（元器件德力西）</t>
  </si>
  <si>
    <t>400*500（元器件德力西）</t>
  </si>
  <si>
    <t>300*400（元器件德力西）</t>
  </si>
  <si>
    <t>YJLV-3*240+2*120//</t>
  </si>
  <si>
    <t>YJLV-3*95+2*50</t>
  </si>
  <si>
    <t>YC-3*6+2*4</t>
  </si>
  <si>
    <t>接地棒</t>
  </si>
  <si>
    <t>50cm</t>
  </si>
  <si>
    <t>波纹管</t>
  </si>
  <si>
    <t>直径32</t>
  </si>
  <si>
    <t>直径50</t>
  </si>
  <si>
    <t>国标//</t>
  </si>
  <si>
    <t>液压机</t>
  </si>
  <si>
    <t>200L</t>
  </si>
  <si>
    <t>PVC钢丝软管</t>
  </si>
  <si>
    <t>抱箍</t>
  </si>
  <si>
    <t>配件包</t>
  </si>
  <si>
    <t>大包</t>
  </si>
  <si>
    <t>包</t>
  </si>
  <si>
    <t>千斤顶配套</t>
  </si>
  <si>
    <t>合计总价</t>
  </si>
  <si>
    <t>法定代表人（授权人）签章：</t>
  </si>
  <si>
    <t>联系方式：</t>
  </si>
  <si>
    <t>日期：     年    月 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</si>
</sst>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2">
    <font>
      <sz val="11"/>
      <color theme="1"/>
      <name val="等线"/>
      <charset val="134"/>
      <scheme val="minor"/>
    </font>
    <font>
      <sz val="10"/>
      <name val="宋体"/>
      <charset val="134"/>
    </font>
    <font>
      <b/>
      <sz val="14"/>
      <color rgb="FF000000"/>
      <name val="仿宋"/>
      <charset val="134"/>
    </font>
    <font>
      <b/>
      <sz val="11"/>
      <color rgb="FF000000"/>
      <name val="仿宋"/>
      <charset val="134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</font>
    <font>
      <sz val="9"/>
      <color rgb="FF000000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0" applyNumberFormat="0" applyAlignment="0" applyProtection="0">
      <alignment vertical="center"/>
    </xf>
    <xf numFmtId="0" fontId="20" fillId="4" borderId="11" applyNumberFormat="0" applyAlignment="0" applyProtection="0">
      <alignment vertical="center"/>
    </xf>
    <xf numFmtId="0" fontId="21" fillId="4" borderId="10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31" fillId="0" borderId="0">
      <alignment vertical="center"/>
    </xf>
    <xf numFmtId="0" fontId="31" fillId="0" borderId="0"/>
    <xf numFmtId="0" fontId="0" fillId="0" borderId="0">
      <alignment vertical="center"/>
    </xf>
    <xf numFmtId="0" fontId="31" fillId="0" borderId="0">
      <alignment vertical="center"/>
    </xf>
    <xf numFmtId="0" fontId="5" fillId="0" borderId="0">
      <protection locked="0"/>
    </xf>
    <xf numFmtId="0" fontId="0" fillId="0" borderId="0">
      <alignment vertical="center"/>
    </xf>
    <xf numFmtId="0" fontId="31" fillId="0" borderId="0"/>
    <xf numFmtId="0" fontId="31" fillId="0" borderId="0"/>
  </cellStyleXfs>
  <cellXfs count="36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0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shrinkToFit="1"/>
    </xf>
    <xf numFmtId="0" fontId="8" fillId="0" borderId="2" xfId="0" applyNumberFormat="1" applyFont="1" applyBorder="1" applyAlignment="1">
      <alignment horizontal="center" vertical="center"/>
    </xf>
    <xf numFmtId="176" fontId="7" fillId="0" borderId="2" xfId="0" applyNumberFormat="1" applyFont="1" applyFill="1" applyBorder="1" applyAlignment="1">
      <alignment horizontal="center" vertical="center"/>
    </xf>
    <xf numFmtId="176" fontId="7" fillId="0" borderId="2" xfId="0" applyNumberFormat="1" applyFont="1" applyFill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horizontal="right" vertical="center" wrapText="1"/>
    </xf>
    <xf numFmtId="0" fontId="7" fillId="0" borderId="2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horizontal="center" vertical="center" wrapText="1" shrinkToFit="1"/>
    </xf>
    <xf numFmtId="0" fontId="7" fillId="0" borderId="2" xfId="0" applyNumberFormat="1" applyFont="1" applyBorder="1" applyAlignment="1">
      <alignment horizontal="center" vertical="center" wrapText="1" shrinkToFit="1"/>
    </xf>
    <xf numFmtId="0" fontId="7" fillId="0" borderId="2" xfId="0" applyNumberFormat="1" applyFont="1" applyBorder="1" applyAlignment="1">
      <alignment horizontal="center" vertical="center" shrinkToFit="1"/>
    </xf>
    <xf numFmtId="0" fontId="7" fillId="0" borderId="2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left" vertical="center"/>
    </xf>
    <xf numFmtId="176" fontId="9" fillId="0" borderId="2" xfId="0" applyNumberFormat="1" applyFont="1" applyBorder="1" applyAlignment="1">
      <alignment horizontal="right" vertical="center"/>
    </xf>
    <xf numFmtId="0" fontId="10" fillId="0" borderId="0" xfId="0" applyFont="1">
      <alignment vertical="center"/>
    </xf>
    <xf numFmtId="0" fontId="10" fillId="0" borderId="0" xfId="0" applyFont="1" applyAlignment="1">
      <alignment horizontal="left" vertic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 2" xfId="49"/>
    <cellStyle name="常规_Sheet2" xfId="50"/>
    <cellStyle name="常规 2 2 2" xfId="51"/>
    <cellStyle name="常规 2 2" xfId="52"/>
    <cellStyle name="常规 2" xfId="53"/>
    <cellStyle name="常规 7" xfId="54"/>
    <cellStyle name="常规 5" xfId="55"/>
    <cellStyle name="常规 3" xfId="56"/>
    <cellStyle name="常规_Sheet1" xfId="57"/>
    <cellStyle name="常规 6" xfId="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110</xdr:row>
      <xdr:rowOff>0</xdr:rowOff>
    </xdr:from>
    <xdr:to>
      <xdr:col>1</xdr:col>
      <xdr:colOff>104775</xdr:colOff>
      <xdr:row>110</xdr:row>
      <xdr:rowOff>47625</xdr:rowOff>
    </xdr:to>
    <xdr:pic>
      <xdr:nvPicPr>
        <xdr:cNvPr id="2" name="Picture 26" descr="clip_image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51841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110</xdr:row>
      <xdr:rowOff>0</xdr:rowOff>
    </xdr:from>
    <xdr:to>
      <xdr:col>1</xdr:col>
      <xdr:colOff>104775</xdr:colOff>
      <xdr:row>110</xdr:row>
      <xdr:rowOff>47625</xdr:rowOff>
    </xdr:to>
    <xdr:pic>
      <xdr:nvPicPr>
        <xdr:cNvPr id="3" name="Picture 27" descr="clip_image9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51841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110</xdr:row>
      <xdr:rowOff>0</xdr:rowOff>
    </xdr:from>
    <xdr:to>
      <xdr:col>1</xdr:col>
      <xdr:colOff>104775</xdr:colOff>
      <xdr:row>110</xdr:row>
      <xdr:rowOff>47625</xdr:rowOff>
    </xdr:to>
    <xdr:pic>
      <xdr:nvPicPr>
        <xdr:cNvPr id="4" name="Picture 28" descr="clip_image10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51841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110</xdr:row>
      <xdr:rowOff>0</xdr:rowOff>
    </xdr:from>
    <xdr:to>
      <xdr:col>1</xdr:col>
      <xdr:colOff>104775</xdr:colOff>
      <xdr:row>110</xdr:row>
      <xdr:rowOff>47625</xdr:rowOff>
    </xdr:to>
    <xdr:pic>
      <xdr:nvPicPr>
        <xdr:cNvPr id="5" name="Picture 29" descr="clip_image1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51841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110</xdr:row>
      <xdr:rowOff>0</xdr:rowOff>
    </xdr:from>
    <xdr:to>
      <xdr:col>1</xdr:col>
      <xdr:colOff>104775</xdr:colOff>
      <xdr:row>110</xdr:row>
      <xdr:rowOff>47625</xdr:rowOff>
    </xdr:to>
    <xdr:pic>
      <xdr:nvPicPr>
        <xdr:cNvPr id="6" name="Picture 30" descr="clip_image1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51841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110</xdr:row>
      <xdr:rowOff>0</xdr:rowOff>
    </xdr:from>
    <xdr:to>
      <xdr:col>1</xdr:col>
      <xdr:colOff>121920</xdr:colOff>
      <xdr:row>110</xdr:row>
      <xdr:rowOff>47625</xdr:rowOff>
    </xdr:to>
    <xdr:pic>
      <xdr:nvPicPr>
        <xdr:cNvPr id="7" name="Picture 31" descr="clip_image1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5184100"/>
          <a:ext cx="12192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110</xdr:row>
      <xdr:rowOff>0</xdr:rowOff>
    </xdr:from>
    <xdr:to>
      <xdr:col>1</xdr:col>
      <xdr:colOff>104775</xdr:colOff>
      <xdr:row>110</xdr:row>
      <xdr:rowOff>47625</xdr:rowOff>
    </xdr:to>
    <xdr:pic>
      <xdr:nvPicPr>
        <xdr:cNvPr id="8" name="Picture 32" descr="clip_image1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51841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110</xdr:row>
      <xdr:rowOff>0</xdr:rowOff>
    </xdr:from>
    <xdr:to>
      <xdr:col>1</xdr:col>
      <xdr:colOff>104775</xdr:colOff>
      <xdr:row>110</xdr:row>
      <xdr:rowOff>47625</xdr:rowOff>
    </xdr:to>
    <xdr:pic>
      <xdr:nvPicPr>
        <xdr:cNvPr id="9" name="Picture 33" descr="clip_image19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51841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110</xdr:row>
      <xdr:rowOff>0</xdr:rowOff>
    </xdr:from>
    <xdr:to>
      <xdr:col>1</xdr:col>
      <xdr:colOff>104775</xdr:colOff>
      <xdr:row>110</xdr:row>
      <xdr:rowOff>47625</xdr:rowOff>
    </xdr:to>
    <xdr:pic>
      <xdr:nvPicPr>
        <xdr:cNvPr id="10" name="Picture 34" descr="clip_image20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51841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110</xdr:row>
      <xdr:rowOff>0</xdr:rowOff>
    </xdr:from>
    <xdr:to>
      <xdr:col>1</xdr:col>
      <xdr:colOff>104775</xdr:colOff>
      <xdr:row>110</xdr:row>
      <xdr:rowOff>47625</xdr:rowOff>
    </xdr:to>
    <xdr:pic>
      <xdr:nvPicPr>
        <xdr:cNvPr id="11" name="Picture 35" descr="clip_image2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51841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110</xdr:row>
      <xdr:rowOff>0</xdr:rowOff>
    </xdr:from>
    <xdr:to>
      <xdr:col>1</xdr:col>
      <xdr:colOff>104775</xdr:colOff>
      <xdr:row>110</xdr:row>
      <xdr:rowOff>47625</xdr:rowOff>
    </xdr:to>
    <xdr:pic>
      <xdr:nvPicPr>
        <xdr:cNvPr id="12" name="Picture 36" descr="clip_image2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51841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110</xdr:row>
      <xdr:rowOff>0</xdr:rowOff>
    </xdr:from>
    <xdr:to>
      <xdr:col>1</xdr:col>
      <xdr:colOff>119380</xdr:colOff>
      <xdr:row>110</xdr:row>
      <xdr:rowOff>47625</xdr:rowOff>
    </xdr:to>
    <xdr:pic>
      <xdr:nvPicPr>
        <xdr:cNvPr id="13" name="Picture 37" descr="clip_image2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5184100"/>
          <a:ext cx="11938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110</xdr:row>
      <xdr:rowOff>0</xdr:rowOff>
    </xdr:from>
    <xdr:to>
      <xdr:col>1</xdr:col>
      <xdr:colOff>104775</xdr:colOff>
      <xdr:row>110</xdr:row>
      <xdr:rowOff>47625</xdr:rowOff>
    </xdr:to>
    <xdr:pic>
      <xdr:nvPicPr>
        <xdr:cNvPr id="14" name="Picture 38" descr="clip_image2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51841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110</xdr:row>
      <xdr:rowOff>0</xdr:rowOff>
    </xdr:from>
    <xdr:to>
      <xdr:col>1</xdr:col>
      <xdr:colOff>104775</xdr:colOff>
      <xdr:row>110</xdr:row>
      <xdr:rowOff>47625</xdr:rowOff>
    </xdr:to>
    <xdr:pic>
      <xdr:nvPicPr>
        <xdr:cNvPr id="15" name="Picture 39" descr="clip_image2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51841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110</xdr:row>
      <xdr:rowOff>0</xdr:rowOff>
    </xdr:from>
    <xdr:to>
      <xdr:col>1</xdr:col>
      <xdr:colOff>104775</xdr:colOff>
      <xdr:row>110</xdr:row>
      <xdr:rowOff>47625</xdr:rowOff>
    </xdr:to>
    <xdr:pic>
      <xdr:nvPicPr>
        <xdr:cNvPr id="16" name="Picture 40" descr="clip_image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51841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110</xdr:row>
      <xdr:rowOff>0</xdr:rowOff>
    </xdr:from>
    <xdr:to>
      <xdr:col>1</xdr:col>
      <xdr:colOff>104775</xdr:colOff>
      <xdr:row>110</xdr:row>
      <xdr:rowOff>47625</xdr:rowOff>
    </xdr:to>
    <xdr:pic>
      <xdr:nvPicPr>
        <xdr:cNvPr id="17" name="Picture 41" descr="clip_image6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51841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110</xdr:row>
      <xdr:rowOff>0</xdr:rowOff>
    </xdr:from>
    <xdr:to>
      <xdr:col>1</xdr:col>
      <xdr:colOff>104775</xdr:colOff>
      <xdr:row>110</xdr:row>
      <xdr:rowOff>47625</xdr:rowOff>
    </xdr:to>
    <xdr:pic>
      <xdr:nvPicPr>
        <xdr:cNvPr id="18" name="Picture 42" descr="clip_image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51841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110</xdr:row>
      <xdr:rowOff>0</xdr:rowOff>
    </xdr:from>
    <xdr:to>
      <xdr:col>1</xdr:col>
      <xdr:colOff>104775</xdr:colOff>
      <xdr:row>110</xdr:row>
      <xdr:rowOff>47625</xdr:rowOff>
    </xdr:to>
    <xdr:pic>
      <xdr:nvPicPr>
        <xdr:cNvPr id="19" name="Picture 43" descr="clip_image1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51841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110</xdr:row>
      <xdr:rowOff>0</xdr:rowOff>
    </xdr:from>
    <xdr:to>
      <xdr:col>1</xdr:col>
      <xdr:colOff>104775</xdr:colOff>
      <xdr:row>110</xdr:row>
      <xdr:rowOff>47625</xdr:rowOff>
    </xdr:to>
    <xdr:pic>
      <xdr:nvPicPr>
        <xdr:cNvPr id="20" name="Picture 44" descr="clip_image18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51841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110</xdr:row>
      <xdr:rowOff>0</xdr:rowOff>
    </xdr:from>
    <xdr:to>
      <xdr:col>3</xdr:col>
      <xdr:colOff>104775</xdr:colOff>
      <xdr:row>110</xdr:row>
      <xdr:rowOff>47625</xdr:rowOff>
    </xdr:to>
    <xdr:pic>
      <xdr:nvPicPr>
        <xdr:cNvPr id="21" name="Picture 45" descr="clip_image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220085" y="251841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114300</xdr:colOff>
      <xdr:row>110</xdr:row>
      <xdr:rowOff>0</xdr:rowOff>
    </xdr:from>
    <xdr:to>
      <xdr:col>3</xdr:col>
      <xdr:colOff>219075</xdr:colOff>
      <xdr:row>110</xdr:row>
      <xdr:rowOff>47625</xdr:rowOff>
    </xdr:to>
    <xdr:pic>
      <xdr:nvPicPr>
        <xdr:cNvPr id="22" name="Picture 46" descr="clip_image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334385" y="251841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110</xdr:row>
      <xdr:rowOff>0</xdr:rowOff>
    </xdr:from>
    <xdr:to>
      <xdr:col>1</xdr:col>
      <xdr:colOff>95250</xdr:colOff>
      <xdr:row>110</xdr:row>
      <xdr:rowOff>38100</xdr:rowOff>
    </xdr:to>
    <xdr:pic>
      <xdr:nvPicPr>
        <xdr:cNvPr id="23" name="Picture 47" descr="clip_image8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1160" y="25184100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110</xdr:row>
      <xdr:rowOff>0</xdr:rowOff>
    </xdr:from>
    <xdr:to>
      <xdr:col>1</xdr:col>
      <xdr:colOff>95250</xdr:colOff>
      <xdr:row>110</xdr:row>
      <xdr:rowOff>38100</xdr:rowOff>
    </xdr:to>
    <xdr:pic>
      <xdr:nvPicPr>
        <xdr:cNvPr id="24" name="Picture 48" descr="clip_image15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1160" y="25184100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110</xdr:row>
      <xdr:rowOff>0</xdr:rowOff>
    </xdr:from>
    <xdr:to>
      <xdr:col>1</xdr:col>
      <xdr:colOff>95250</xdr:colOff>
      <xdr:row>110</xdr:row>
      <xdr:rowOff>38100</xdr:rowOff>
    </xdr:to>
    <xdr:pic>
      <xdr:nvPicPr>
        <xdr:cNvPr id="25" name="Picture 49" descr="clip_image16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1160" y="25184100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110</xdr:row>
      <xdr:rowOff>0</xdr:rowOff>
    </xdr:from>
    <xdr:to>
      <xdr:col>1</xdr:col>
      <xdr:colOff>161925</xdr:colOff>
      <xdr:row>110</xdr:row>
      <xdr:rowOff>38100</xdr:rowOff>
    </xdr:to>
    <xdr:pic>
      <xdr:nvPicPr>
        <xdr:cNvPr id="26" name="Picture 50" descr="clip_image1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391160" y="25184100"/>
          <a:ext cx="1619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110</xdr:row>
      <xdr:rowOff>0</xdr:rowOff>
    </xdr:from>
    <xdr:to>
      <xdr:col>1</xdr:col>
      <xdr:colOff>104775</xdr:colOff>
      <xdr:row>110</xdr:row>
      <xdr:rowOff>47625</xdr:rowOff>
    </xdr:to>
    <xdr:pic>
      <xdr:nvPicPr>
        <xdr:cNvPr id="27" name="Picture 38" descr="clip_image2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51841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110</xdr:row>
      <xdr:rowOff>0</xdr:rowOff>
    </xdr:from>
    <xdr:to>
      <xdr:col>1</xdr:col>
      <xdr:colOff>104775</xdr:colOff>
      <xdr:row>110</xdr:row>
      <xdr:rowOff>47625</xdr:rowOff>
    </xdr:to>
    <xdr:pic>
      <xdr:nvPicPr>
        <xdr:cNvPr id="28" name="Picture 39" descr="clip_image2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51841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110</xdr:row>
      <xdr:rowOff>0</xdr:rowOff>
    </xdr:from>
    <xdr:to>
      <xdr:col>1</xdr:col>
      <xdr:colOff>104775</xdr:colOff>
      <xdr:row>110</xdr:row>
      <xdr:rowOff>47625</xdr:rowOff>
    </xdr:to>
    <xdr:pic>
      <xdr:nvPicPr>
        <xdr:cNvPr id="29" name="Picture 40" descr="clip_image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51841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110</xdr:row>
      <xdr:rowOff>0</xdr:rowOff>
    </xdr:from>
    <xdr:to>
      <xdr:col>1</xdr:col>
      <xdr:colOff>104775</xdr:colOff>
      <xdr:row>110</xdr:row>
      <xdr:rowOff>47625</xdr:rowOff>
    </xdr:to>
    <xdr:pic>
      <xdr:nvPicPr>
        <xdr:cNvPr id="30" name="Picture 41" descr="clip_image6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51841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110</xdr:row>
      <xdr:rowOff>0</xdr:rowOff>
    </xdr:from>
    <xdr:to>
      <xdr:col>1</xdr:col>
      <xdr:colOff>104775</xdr:colOff>
      <xdr:row>110</xdr:row>
      <xdr:rowOff>47625</xdr:rowOff>
    </xdr:to>
    <xdr:pic>
      <xdr:nvPicPr>
        <xdr:cNvPr id="31" name="Picture 42" descr="clip_image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51841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110</xdr:row>
      <xdr:rowOff>0</xdr:rowOff>
    </xdr:from>
    <xdr:to>
      <xdr:col>1</xdr:col>
      <xdr:colOff>104775</xdr:colOff>
      <xdr:row>110</xdr:row>
      <xdr:rowOff>47625</xdr:rowOff>
    </xdr:to>
    <xdr:pic>
      <xdr:nvPicPr>
        <xdr:cNvPr id="32" name="Picture 43" descr="clip_image1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51841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110</xdr:row>
      <xdr:rowOff>0</xdr:rowOff>
    </xdr:from>
    <xdr:to>
      <xdr:col>1</xdr:col>
      <xdr:colOff>104775</xdr:colOff>
      <xdr:row>110</xdr:row>
      <xdr:rowOff>47625</xdr:rowOff>
    </xdr:to>
    <xdr:pic>
      <xdr:nvPicPr>
        <xdr:cNvPr id="33" name="Picture 44" descr="clip_image18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51841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110</xdr:row>
      <xdr:rowOff>0</xdr:rowOff>
    </xdr:from>
    <xdr:to>
      <xdr:col>1</xdr:col>
      <xdr:colOff>161925</xdr:colOff>
      <xdr:row>110</xdr:row>
      <xdr:rowOff>38100</xdr:rowOff>
    </xdr:to>
    <xdr:pic>
      <xdr:nvPicPr>
        <xdr:cNvPr id="34" name="Picture 50" descr="clip_image1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391160" y="25184100"/>
          <a:ext cx="1619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110</xdr:row>
      <xdr:rowOff>0</xdr:rowOff>
    </xdr:from>
    <xdr:to>
      <xdr:col>3</xdr:col>
      <xdr:colOff>104775</xdr:colOff>
      <xdr:row>110</xdr:row>
      <xdr:rowOff>47625</xdr:rowOff>
    </xdr:to>
    <xdr:pic>
      <xdr:nvPicPr>
        <xdr:cNvPr id="35" name="Picture 20" descr="clip_image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220085" y="251841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114300</xdr:colOff>
      <xdr:row>110</xdr:row>
      <xdr:rowOff>0</xdr:rowOff>
    </xdr:from>
    <xdr:to>
      <xdr:col>3</xdr:col>
      <xdr:colOff>219075</xdr:colOff>
      <xdr:row>110</xdr:row>
      <xdr:rowOff>47625</xdr:rowOff>
    </xdr:to>
    <xdr:pic>
      <xdr:nvPicPr>
        <xdr:cNvPr id="36" name="Picture 21" descr="clip_image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334385" y="251841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110</xdr:row>
      <xdr:rowOff>0</xdr:rowOff>
    </xdr:from>
    <xdr:to>
      <xdr:col>0</xdr:col>
      <xdr:colOff>104775</xdr:colOff>
      <xdr:row>110</xdr:row>
      <xdr:rowOff>48260</xdr:rowOff>
    </xdr:to>
    <xdr:pic>
      <xdr:nvPicPr>
        <xdr:cNvPr id="37" name="Picture 32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1841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110</xdr:row>
      <xdr:rowOff>0</xdr:rowOff>
    </xdr:from>
    <xdr:to>
      <xdr:col>0</xdr:col>
      <xdr:colOff>219075</xdr:colOff>
      <xdr:row>110</xdr:row>
      <xdr:rowOff>48260</xdr:rowOff>
    </xdr:to>
    <xdr:pic>
      <xdr:nvPicPr>
        <xdr:cNvPr id="38" name="Picture 33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251841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110</xdr:row>
      <xdr:rowOff>0</xdr:rowOff>
    </xdr:from>
    <xdr:to>
      <xdr:col>0</xdr:col>
      <xdr:colOff>333375</xdr:colOff>
      <xdr:row>110</xdr:row>
      <xdr:rowOff>48260</xdr:rowOff>
    </xdr:to>
    <xdr:pic>
      <xdr:nvPicPr>
        <xdr:cNvPr id="39" name="Picture 34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251841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110</xdr:row>
      <xdr:rowOff>0</xdr:rowOff>
    </xdr:from>
    <xdr:to>
      <xdr:col>1</xdr:col>
      <xdr:colOff>56515</xdr:colOff>
      <xdr:row>110</xdr:row>
      <xdr:rowOff>48260</xdr:rowOff>
    </xdr:to>
    <xdr:pic>
      <xdr:nvPicPr>
        <xdr:cNvPr id="40" name="Picture 35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251841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110</xdr:row>
      <xdr:rowOff>0</xdr:rowOff>
    </xdr:from>
    <xdr:to>
      <xdr:col>1</xdr:col>
      <xdr:colOff>104775</xdr:colOff>
      <xdr:row>110</xdr:row>
      <xdr:rowOff>48260</xdr:rowOff>
    </xdr:to>
    <xdr:pic>
      <xdr:nvPicPr>
        <xdr:cNvPr id="41" name="Picture 36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251841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110</xdr:row>
      <xdr:rowOff>0</xdr:rowOff>
    </xdr:from>
    <xdr:to>
      <xdr:col>1</xdr:col>
      <xdr:colOff>48895</xdr:colOff>
      <xdr:row>110</xdr:row>
      <xdr:rowOff>48260</xdr:rowOff>
    </xdr:to>
    <xdr:pic>
      <xdr:nvPicPr>
        <xdr:cNvPr id="42" name="Picture 37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25184100"/>
          <a:ext cx="4889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110</xdr:row>
      <xdr:rowOff>0</xdr:rowOff>
    </xdr:from>
    <xdr:to>
      <xdr:col>0</xdr:col>
      <xdr:colOff>104775</xdr:colOff>
      <xdr:row>110</xdr:row>
      <xdr:rowOff>48260</xdr:rowOff>
    </xdr:to>
    <xdr:pic>
      <xdr:nvPicPr>
        <xdr:cNvPr id="43" name="Picture 32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1841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110</xdr:row>
      <xdr:rowOff>0</xdr:rowOff>
    </xdr:from>
    <xdr:to>
      <xdr:col>0</xdr:col>
      <xdr:colOff>219075</xdr:colOff>
      <xdr:row>110</xdr:row>
      <xdr:rowOff>48260</xdr:rowOff>
    </xdr:to>
    <xdr:pic>
      <xdr:nvPicPr>
        <xdr:cNvPr id="44" name="Picture 33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251841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110</xdr:row>
      <xdr:rowOff>0</xdr:rowOff>
    </xdr:from>
    <xdr:to>
      <xdr:col>0</xdr:col>
      <xdr:colOff>333375</xdr:colOff>
      <xdr:row>110</xdr:row>
      <xdr:rowOff>48260</xdr:rowOff>
    </xdr:to>
    <xdr:pic>
      <xdr:nvPicPr>
        <xdr:cNvPr id="45" name="Picture 34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251841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110</xdr:row>
      <xdr:rowOff>0</xdr:rowOff>
    </xdr:from>
    <xdr:to>
      <xdr:col>1</xdr:col>
      <xdr:colOff>56515</xdr:colOff>
      <xdr:row>110</xdr:row>
      <xdr:rowOff>48260</xdr:rowOff>
    </xdr:to>
    <xdr:pic>
      <xdr:nvPicPr>
        <xdr:cNvPr id="46" name="Picture 35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251841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110</xdr:row>
      <xdr:rowOff>0</xdr:rowOff>
    </xdr:from>
    <xdr:to>
      <xdr:col>1</xdr:col>
      <xdr:colOff>104775</xdr:colOff>
      <xdr:row>110</xdr:row>
      <xdr:rowOff>48260</xdr:rowOff>
    </xdr:to>
    <xdr:pic>
      <xdr:nvPicPr>
        <xdr:cNvPr id="47" name="Picture 36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251841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110</xdr:row>
      <xdr:rowOff>0</xdr:rowOff>
    </xdr:from>
    <xdr:to>
      <xdr:col>1</xdr:col>
      <xdr:colOff>48895</xdr:colOff>
      <xdr:row>110</xdr:row>
      <xdr:rowOff>48260</xdr:rowOff>
    </xdr:to>
    <xdr:pic>
      <xdr:nvPicPr>
        <xdr:cNvPr id="48" name="Picture 37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25184100"/>
          <a:ext cx="48895" cy="482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5"/>
  <sheetViews>
    <sheetView tabSelected="1" workbookViewId="0">
      <selection activeCell="N9" sqref="N9"/>
    </sheetView>
  </sheetViews>
  <sheetFormatPr defaultColWidth="9" defaultRowHeight="15" customHeight="1"/>
  <cols>
    <col min="1" max="1" width="5.13333333333333" customWidth="1"/>
    <col min="2" max="2" width="15.875" customWidth="1"/>
    <col min="3" max="3" width="21.25" customWidth="1"/>
    <col min="4" max="4" width="6.125" customWidth="1"/>
    <col min="5" max="5" width="8.125" customWidth="1"/>
    <col min="6" max="6" width="9.75" customWidth="1"/>
    <col min="7" max="7" width="10.875" customWidth="1"/>
    <col min="8" max="8" width="10.6333333333333" style="3" customWidth="1"/>
    <col min="9" max="9" width="12.75" customWidth="1"/>
    <col min="10" max="10" width="11.5" customWidth="1"/>
    <col min="11" max="11" width="11.25" customWidth="1"/>
  </cols>
  <sheetData>
    <row r="1" ht="21" customHeight="1" spans="1:11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</row>
    <row r="2" s="1" customFormat="1" ht="21" customHeight="1" spans="1:11">
      <c r="A2" s="6" t="s">
        <v>1</v>
      </c>
      <c r="B2" s="6"/>
      <c r="C2" s="6"/>
      <c r="D2" s="6"/>
      <c r="E2" s="6"/>
      <c r="F2" s="6"/>
      <c r="G2" s="6"/>
      <c r="H2" s="7"/>
      <c r="I2" s="6"/>
      <c r="J2" s="6"/>
      <c r="K2" s="6"/>
    </row>
    <row r="3" ht="21" customHeight="1" spans="1:11">
      <c r="A3" s="8" t="s">
        <v>2</v>
      </c>
      <c r="B3" s="8"/>
      <c r="C3" s="8"/>
      <c r="D3" s="8"/>
      <c r="E3" s="8"/>
      <c r="F3" s="8"/>
      <c r="G3" s="9" t="s">
        <v>3</v>
      </c>
      <c r="H3" s="10"/>
      <c r="I3" s="9"/>
      <c r="J3" s="9"/>
      <c r="K3" s="9"/>
    </row>
    <row r="4" customHeight="1" spans="1:11">
      <c r="A4" s="11" t="s">
        <v>4</v>
      </c>
      <c r="B4" s="11" t="s">
        <v>5</v>
      </c>
      <c r="C4" s="11" t="s">
        <v>6</v>
      </c>
      <c r="D4" s="12" t="s">
        <v>7</v>
      </c>
      <c r="E4" s="12" t="s">
        <v>8</v>
      </c>
      <c r="F4" s="13" t="s">
        <v>9</v>
      </c>
      <c r="G4" s="14"/>
      <c r="H4" s="14"/>
      <c r="I4" s="11" t="s">
        <v>10</v>
      </c>
      <c r="J4" s="15" t="s">
        <v>11</v>
      </c>
      <c r="K4" s="16" t="s">
        <v>12</v>
      </c>
    </row>
    <row r="5" customHeight="1" spans="1:11">
      <c r="A5" s="11"/>
      <c r="B5" s="11"/>
      <c r="C5" s="11"/>
      <c r="D5" s="12"/>
      <c r="E5" s="12"/>
      <c r="F5" s="17" t="s">
        <v>13</v>
      </c>
      <c r="G5" s="17" t="s">
        <v>14</v>
      </c>
      <c r="H5" s="12" t="s">
        <v>15</v>
      </c>
      <c r="I5" s="11"/>
      <c r="J5" s="18"/>
      <c r="K5" s="19"/>
    </row>
    <row r="6" s="2" customFormat="1" ht="18" customHeight="1" spans="1:11">
      <c r="A6" s="20">
        <v>1</v>
      </c>
      <c r="B6" s="21" t="s">
        <v>16</v>
      </c>
      <c r="C6" s="21" t="s">
        <v>17</v>
      </c>
      <c r="D6" s="22" t="s">
        <v>18</v>
      </c>
      <c r="E6" s="22">
        <v>8</v>
      </c>
      <c r="F6" s="23"/>
      <c r="G6" s="24"/>
      <c r="H6" s="23">
        <f t="shared" ref="H6:H20" si="0">F6+G6</f>
        <v>0</v>
      </c>
      <c r="I6" s="25">
        <f t="shared" ref="I6:I20" si="1">ROUND(E6*H6,2)</f>
        <v>0</v>
      </c>
      <c r="J6" s="26"/>
      <c r="K6" s="27"/>
    </row>
    <row r="7" s="2" customFormat="1" ht="18" customHeight="1" spans="1:11">
      <c r="A7" s="20">
        <v>2</v>
      </c>
      <c r="B7" s="21" t="s">
        <v>19</v>
      </c>
      <c r="C7" s="21" t="s">
        <v>20</v>
      </c>
      <c r="D7" s="22" t="s">
        <v>21</v>
      </c>
      <c r="E7" s="22">
        <v>2</v>
      </c>
      <c r="F7" s="23"/>
      <c r="G7" s="24"/>
      <c r="H7" s="23">
        <f t="shared" si="0"/>
        <v>0</v>
      </c>
      <c r="I7" s="25">
        <f t="shared" si="1"/>
        <v>0</v>
      </c>
      <c r="J7" s="26"/>
      <c r="K7" s="27"/>
    </row>
    <row r="8" s="2" customFormat="1" ht="18" customHeight="1" spans="1:11">
      <c r="A8" s="20">
        <v>3</v>
      </c>
      <c r="B8" s="21" t="s">
        <v>22</v>
      </c>
      <c r="C8" s="21" t="s">
        <v>23</v>
      </c>
      <c r="D8" s="22" t="s">
        <v>21</v>
      </c>
      <c r="E8" s="22">
        <v>2</v>
      </c>
      <c r="F8" s="23"/>
      <c r="G8" s="24"/>
      <c r="H8" s="23">
        <f t="shared" si="0"/>
        <v>0</v>
      </c>
      <c r="I8" s="25">
        <f t="shared" si="1"/>
        <v>0</v>
      </c>
      <c r="J8" s="26"/>
      <c r="K8" s="27"/>
    </row>
    <row r="9" s="2" customFormat="1" ht="18" customHeight="1" spans="1:11">
      <c r="A9" s="20">
        <v>4</v>
      </c>
      <c r="B9" s="21" t="s">
        <v>24</v>
      </c>
      <c r="C9" s="21">
        <v>125</v>
      </c>
      <c r="D9" s="22" t="s">
        <v>25</v>
      </c>
      <c r="E9" s="22">
        <v>500</v>
      </c>
      <c r="F9" s="23"/>
      <c r="G9" s="24"/>
      <c r="H9" s="23">
        <f t="shared" si="0"/>
        <v>0</v>
      </c>
      <c r="I9" s="25">
        <f t="shared" si="1"/>
        <v>0</v>
      </c>
      <c r="J9" s="26"/>
      <c r="K9" s="27"/>
    </row>
    <row r="10" s="2" customFormat="1" ht="18" customHeight="1" spans="1:11">
      <c r="A10" s="20">
        <v>5</v>
      </c>
      <c r="B10" s="28" t="s">
        <v>26</v>
      </c>
      <c r="C10" s="21" t="s">
        <v>27</v>
      </c>
      <c r="D10" s="22" t="s">
        <v>28</v>
      </c>
      <c r="E10" s="22">
        <v>1000</v>
      </c>
      <c r="F10" s="23"/>
      <c r="G10" s="24"/>
      <c r="H10" s="23">
        <f t="shared" si="0"/>
        <v>0</v>
      </c>
      <c r="I10" s="25">
        <f t="shared" si="1"/>
        <v>0</v>
      </c>
      <c r="J10" s="26"/>
      <c r="K10" s="27"/>
    </row>
    <row r="11" s="2" customFormat="1" ht="18" customHeight="1" spans="1:11">
      <c r="A11" s="20">
        <v>6</v>
      </c>
      <c r="B11" s="21" t="s">
        <v>16</v>
      </c>
      <c r="C11" s="29" t="s">
        <v>29</v>
      </c>
      <c r="D11" s="30" t="s">
        <v>18</v>
      </c>
      <c r="E11" s="22">
        <v>5</v>
      </c>
      <c r="F11" s="23"/>
      <c r="G11" s="24"/>
      <c r="H11" s="23">
        <f t="shared" si="0"/>
        <v>0</v>
      </c>
      <c r="I11" s="25">
        <f t="shared" si="1"/>
        <v>0</v>
      </c>
      <c r="J11" s="26"/>
      <c r="K11" s="27"/>
    </row>
    <row r="12" s="2" customFormat="1" ht="18" customHeight="1" spans="1:11">
      <c r="A12" s="20">
        <v>7</v>
      </c>
      <c r="B12" s="21" t="s">
        <v>30</v>
      </c>
      <c r="C12" s="29" t="s">
        <v>31</v>
      </c>
      <c r="D12" s="30" t="s">
        <v>18</v>
      </c>
      <c r="E12" s="22">
        <v>5</v>
      </c>
      <c r="F12" s="23"/>
      <c r="G12" s="24"/>
      <c r="H12" s="23">
        <f t="shared" si="0"/>
        <v>0</v>
      </c>
      <c r="I12" s="25">
        <f t="shared" si="1"/>
        <v>0</v>
      </c>
      <c r="J12" s="26"/>
      <c r="K12" s="27"/>
    </row>
    <row r="13" s="2" customFormat="1" ht="18" customHeight="1" spans="1:11">
      <c r="A13" s="20">
        <v>8</v>
      </c>
      <c r="B13" s="21" t="s">
        <v>32</v>
      </c>
      <c r="C13" s="29">
        <v>100</v>
      </c>
      <c r="D13" s="30" t="s">
        <v>25</v>
      </c>
      <c r="E13" s="22">
        <v>5</v>
      </c>
      <c r="F13" s="23"/>
      <c r="G13" s="24"/>
      <c r="H13" s="23">
        <f t="shared" si="0"/>
        <v>0</v>
      </c>
      <c r="I13" s="25">
        <f t="shared" si="1"/>
        <v>0</v>
      </c>
      <c r="J13" s="26"/>
      <c r="K13" s="27"/>
    </row>
    <row r="14" s="2" customFormat="1" ht="18" customHeight="1" spans="1:11">
      <c r="A14" s="20">
        <v>9</v>
      </c>
      <c r="B14" s="21" t="s">
        <v>33</v>
      </c>
      <c r="C14" s="29" t="s">
        <v>34</v>
      </c>
      <c r="D14" s="30" t="s">
        <v>28</v>
      </c>
      <c r="E14" s="22">
        <v>250</v>
      </c>
      <c r="F14" s="23"/>
      <c r="G14" s="24"/>
      <c r="H14" s="23">
        <f t="shared" si="0"/>
        <v>0</v>
      </c>
      <c r="I14" s="25">
        <f t="shared" si="1"/>
        <v>0</v>
      </c>
      <c r="J14" s="26"/>
      <c r="K14" s="27"/>
    </row>
    <row r="15" s="2" customFormat="1" ht="18" customHeight="1" spans="1:11">
      <c r="A15" s="20">
        <v>10</v>
      </c>
      <c r="B15" s="21" t="s">
        <v>35</v>
      </c>
      <c r="C15" s="29" t="s">
        <v>36</v>
      </c>
      <c r="D15" s="30" t="s">
        <v>25</v>
      </c>
      <c r="E15" s="22">
        <v>10</v>
      </c>
      <c r="F15" s="23"/>
      <c r="G15" s="24"/>
      <c r="H15" s="23">
        <f t="shared" si="0"/>
        <v>0</v>
      </c>
      <c r="I15" s="25">
        <f t="shared" si="1"/>
        <v>0</v>
      </c>
      <c r="J15" s="26"/>
      <c r="K15" s="27"/>
    </row>
    <row r="16" s="2" customFormat="1" ht="18" customHeight="1" spans="1:11">
      <c r="A16" s="20">
        <v>11</v>
      </c>
      <c r="B16" s="21" t="s">
        <v>35</v>
      </c>
      <c r="C16" s="29" t="s">
        <v>37</v>
      </c>
      <c r="D16" s="30" t="s">
        <v>25</v>
      </c>
      <c r="E16" s="22">
        <v>10</v>
      </c>
      <c r="F16" s="23"/>
      <c r="G16" s="24"/>
      <c r="H16" s="23">
        <f t="shared" si="0"/>
        <v>0</v>
      </c>
      <c r="I16" s="25">
        <f t="shared" si="1"/>
        <v>0</v>
      </c>
      <c r="J16" s="26"/>
      <c r="K16" s="27"/>
    </row>
    <row r="17" s="2" customFormat="1" ht="18" customHeight="1" spans="1:11">
      <c r="A17" s="20">
        <v>12</v>
      </c>
      <c r="B17" s="21" t="s">
        <v>35</v>
      </c>
      <c r="C17" s="21" t="s">
        <v>38</v>
      </c>
      <c r="D17" s="30" t="s">
        <v>25</v>
      </c>
      <c r="E17" s="22">
        <v>10</v>
      </c>
      <c r="F17" s="23"/>
      <c r="G17" s="24"/>
      <c r="H17" s="23">
        <f t="shared" si="0"/>
        <v>0</v>
      </c>
      <c r="I17" s="25">
        <f t="shared" si="1"/>
        <v>0</v>
      </c>
      <c r="J17" s="26"/>
      <c r="K17" s="27"/>
    </row>
    <row r="18" s="2" customFormat="1" ht="18" customHeight="1" spans="1:11">
      <c r="A18" s="20">
        <v>13</v>
      </c>
      <c r="B18" s="21" t="s">
        <v>39</v>
      </c>
      <c r="C18" s="21">
        <v>125</v>
      </c>
      <c r="D18" s="30" t="s">
        <v>25</v>
      </c>
      <c r="E18" s="22">
        <v>200</v>
      </c>
      <c r="F18" s="23"/>
      <c r="G18" s="24"/>
      <c r="H18" s="23">
        <f t="shared" si="0"/>
        <v>0</v>
      </c>
      <c r="I18" s="25">
        <f t="shared" si="1"/>
        <v>0</v>
      </c>
      <c r="J18" s="26"/>
      <c r="K18" s="27"/>
    </row>
    <row r="19" s="2" customFormat="1" ht="18" customHeight="1" spans="1:11">
      <c r="A19" s="20">
        <v>14</v>
      </c>
      <c r="B19" s="21" t="s">
        <v>40</v>
      </c>
      <c r="C19" s="21">
        <v>125</v>
      </c>
      <c r="D19" s="30" t="s">
        <v>25</v>
      </c>
      <c r="E19" s="22">
        <v>500</v>
      </c>
      <c r="F19" s="23"/>
      <c r="G19" s="24"/>
      <c r="H19" s="23">
        <f t="shared" si="0"/>
        <v>0</v>
      </c>
      <c r="I19" s="25">
        <f t="shared" si="1"/>
        <v>0</v>
      </c>
      <c r="J19" s="26"/>
      <c r="K19" s="27"/>
    </row>
    <row r="20" s="2" customFormat="1" ht="18" customHeight="1" spans="1:11">
      <c r="A20" s="20">
        <v>15</v>
      </c>
      <c r="B20" s="21" t="s">
        <v>41</v>
      </c>
      <c r="C20" s="29" t="s">
        <v>42</v>
      </c>
      <c r="D20" s="30" t="s">
        <v>43</v>
      </c>
      <c r="E20" s="22">
        <v>30</v>
      </c>
      <c r="F20" s="23"/>
      <c r="G20" s="24"/>
      <c r="H20" s="23">
        <f t="shared" si="0"/>
        <v>0</v>
      </c>
      <c r="I20" s="25">
        <f t="shared" si="1"/>
        <v>0</v>
      </c>
      <c r="J20" s="26"/>
      <c r="K20" s="27"/>
    </row>
    <row r="21" customFormat="1" ht="18" customHeight="1" spans="1:11">
      <c r="A21" s="20">
        <v>16</v>
      </c>
      <c r="B21" s="31" t="s">
        <v>26</v>
      </c>
      <c r="C21" s="31" t="s">
        <v>44</v>
      </c>
      <c r="D21" s="31" t="s">
        <v>28</v>
      </c>
      <c r="E21" s="31">
        <v>1500</v>
      </c>
      <c r="F21" s="31"/>
      <c r="G21" s="31"/>
      <c r="H21" s="23">
        <f t="shared" ref="H21:H84" si="2">F21+G21</f>
        <v>0</v>
      </c>
      <c r="I21" s="25">
        <f t="shared" ref="I21:I84" si="3">ROUND(E21*H21,2)</f>
        <v>0</v>
      </c>
      <c r="J21" s="32"/>
      <c r="K21" s="32"/>
    </row>
    <row r="22" customFormat="1" ht="18" customHeight="1" spans="1:11">
      <c r="A22" s="20">
        <v>17</v>
      </c>
      <c r="B22" s="31" t="s">
        <v>45</v>
      </c>
      <c r="C22" s="31" t="s">
        <v>46</v>
      </c>
      <c r="D22" s="31" t="s">
        <v>18</v>
      </c>
      <c r="E22" s="31">
        <v>5</v>
      </c>
      <c r="F22" s="31"/>
      <c r="G22" s="31"/>
      <c r="H22" s="23">
        <f t="shared" si="2"/>
        <v>0</v>
      </c>
      <c r="I22" s="25">
        <f t="shared" si="3"/>
        <v>0</v>
      </c>
      <c r="J22" s="32"/>
      <c r="K22" s="32"/>
    </row>
    <row r="23" customFormat="1" ht="18" customHeight="1" spans="1:11">
      <c r="A23" s="20">
        <v>18</v>
      </c>
      <c r="B23" s="31" t="s">
        <v>47</v>
      </c>
      <c r="C23" s="31" t="s">
        <v>48</v>
      </c>
      <c r="D23" s="31" t="s">
        <v>49</v>
      </c>
      <c r="E23" s="31">
        <v>5</v>
      </c>
      <c r="F23" s="31"/>
      <c r="G23" s="31"/>
      <c r="H23" s="23">
        <f t="shared" si="2"/>
        <v>0</v>
      </c>
      <c r="I23" s="25">
        <f t="shared" si="3"/>
        <v>0</v>
      </c>
      <c r="J23" s="32"/>
      <c r="K23" s="32"/>
    </row>
    <row r="24" customFormat="1" ht="18" customHeight="1" spans="1:11">
      <c r="A24" s="20">
        <v>19</v>
      </c>
      <c r="B24" s="31" t="s">
        <v>32</v>
      </c>
      <c r="C24" s="31">
        <v>65</v>
      </c>
      <c r="D24" s="31" t="s">
        <v>25</v>
      </c>
      <c r="E24" s="31">
        <v>5</v>
      </c>
      <c r="F24" s="31"/>
      <c r="G24" s="31"/>
      <c r="H24" s="23">
        <f t="shared" si="2"/>
        <v>0</v>
      </c>
      <c r="I24" s="25">
        <f t="shared" si="3"/>
        <v>0</v>
      </c>
      <c r="J24" s="32"/>
      <c r="K24" s="32"/>
    </row>
    <row r="25" customFormat="1" ht="18" customHeight="1" spans="1:11">
      <c r="A25" s="20">
        <v>20</v>
      </c>
      <c r="B25" s="31" t="s">
        <v>47</v>
      </c>
      <c r="C25" s="31" t="s">
        <v>50</v>
      </c>
      <c r="D25" s="31" t="s">
        <v>28</v>
      </c>
      <c r="E25" s="31">
        <v>50</v>
      </c>
      <c r="F25" s="31"/>
      <c r="G25" s="31"/>
      <c r="H25" s="23">
        <f t="shared" si="2"/>
        <v>0</v>
      </c>
      <c r="I25" s="25">
        <f t="shared" si="3"/>
        <v>0</v>
      </c>
      <c r="J25" s="32"/>
      <c r="K25" s="32"/>
    </row>
    <row r="26" customFormat="1" ht="18" customHeight="1" spans="1:11">
      <c r="A26" s="20">
        <v>21</v>
      </c>
      <c r="B26" s="31" t="s">
        <v>51</v>
      </c>
      <c r="C26" s="31" t="s">
        <v>50</v>
      </c>
      <c r="D26" s="31" t="s">
        <v>25</v>
      </c>
      <c r="E26" s="31">
        <v>4</v>
      </c>
      <c r="F26" s="31"/>
      <c r="G26" s="31"/>
      <c r="H26" s="23">
        <f t="shared" si="2"/>
        <v>0</v>
      </c>
      <c r="I26" s="25">
        <f t="shared" si="3"/>
        <v>0</v>
      </c>
      <c r="J26" s="32"/>
      <c r="K26" s="32"/>
    </row>
    <row r="27" customFormat="1" ht="18" customHeight="1" spans="1:11">
      <c r="A27" s="20">
        <v>22</v>
      </c>
      <c r="B27" s="31" t="s">
        <v>52</v>
      </c>
      <c r="C27" s="31" t="s">
        <v>53</v>
      </c>
      <c r="D27" s="31" t="s">
        <v>25</v>
      </c>
      <c r="E27" s="31">
        <v>8</v>
      </c>
      <c r="F27" s="31"/>
      <c r="G27" s="31"/>
      <c r="H27" s="23">
        <f t="shared" si="2"/>
        <v>0</v>
      </c>
      <c r="I27" s="25">
        <f t="shared" si="3"/>
        <v>0</v>
      </c>
      <c r="J27" s="32"/>
      <c r="K27" s="32"/>
    </row>
    <row r="28" customFormat="1" ht="18" customHeight="1" spans="1:11">
      <c r="A28" s="20">
        <v>23</v>
      </c>
      <c r="B28" s="31" t="s">
        <v>26</v>
      </c>
      <c r="C28" s="31" t="s">
        <v>54</v>
      </c>
      <c r="D28" s="31" t="s">
        <v>28</v>
      </c>
      <c r="E28" s="31">
        <v>500</v>
      </c>
      <c r="F28" s="31"/>
      <c r="G28" s="31"/>
      <c r="H28" s="23">
        <f t="shared" si="2"/>
        <v>0</v>
      </c>
      <c r="I28" s="25">
        <f t="shared" si="3"/>
        <v>0</v>
      </c>
      <c r="J28" s="32"/>
      <c r="K28" s="32"/>
    </row>
    <row r="29" customFormat="1" ht="18" customHeight="1" spans="1:11">
      <c r="A29" s="20">
        <v>24</v>
      </c>
      <c r="B29" s="31" t="s">
        <v>16</v>
      </c>
      <c r="C29" s="31" t="s">
        <v>55</v>
      </c>
      <c r="D29" s="31" t="s">
        <v>18</v>
      </c>
      <c r="E29" s="31">
        <v>2</v>
      </c>
      <c r="F29" s="31"/>
      <c r="G29" s="31"/>
      <c r="H29" s="23">
        <f t="shared" si="2"/>
        <v>0</v>
      </c>
      <c r="I29" s="25">
        <f t="shared" si="3"/>
        <v>0</v>
      </c>
      <c r="J29" s="32"/>
      <c r="K29" s="32"/>
    </row>
    <row r="30" customFormat="1" ht="18" customHeight="1" spans="1:11">
      <c r="A30" s="20">
        <v>25</v>
      </c>
      <c r="B30" s="31" t="s">
        <v>45</v>
      </c>
      <c r="C30" s="31" t="s">
        <v>56</v>
      </c>
      <c r="D30" s="31" t="s">
        <v>18</v>
      </c>
      <c r="E30" s="31">
        <v>1</v>
      </c>
      <c r="F30" s="31"/>
      <c r="G30" s="31"/>
      <c r="H30" s="23">
        <f t="shared" si="2"/>
        <v>0</v>
      </c>
      <c r="I30" s="25">
        <f t="shared" si="3"/>
        <v>0</v>
      </c>
      <c r="J30" s="32"/>
      <c r="K30" s="32"/>
    </row>
    <row r="31" customFormat="1" ht="18" customHeight="1" spans="1:11">
      <c r="A31" s="20">
        <v>26</v>
      </c>
      <c r="B31" s="31" t="s">
        <v>47</v>
      </c>
      <c r="C31" s="31" t="s">
        <v>57</v>
      </c>
      <c r="D31" s="31" t="s">
        <v>49</v>
      </c>
      <c r="E31" s="31">
        <v>4</v>
      </c>
      <c r="F31" s="31"/>
      <c r="G31" s="31"/>
      <c r="H31" s="23">
        <f t="shared" si="2"/>
        <v>0</v>
      </c>
      <c r="I31" s="25">
        <f t="shared" si="3"/>
        <v>0</v>
      </c>
      <c r="J31" s="32"/>
      <c r="K31" s="32"/>
    </row>
    <row r="32" customFormat="1" ht="18" customHeight="1" spans="1:11">
      <c r="A32" s="20">
        <v>27</v>
      </c>
      <c r="B32" s="31" t="s">
        <v>51</v>
      </c>
      <c r="C32" s="31" t="s">
        <v>58</v>
      </c>
      <c r="D32" s="31" t="s">
        <v>25</v>
      </c>
      <c r="E32" s="31">
        <v>3</v>
      </c>
      <c r="F32" s="31"/>
      <c r="G32" s="31"/>
      <c r="H32" s="23">
        <f t="shared" si="2"/>
        <v>0</v>
      </c>
      <c r="I32" s="25">
        <f t="shared" si="3"/>
        <v>0</v>
      </c>
      <c r="J32" s="32"/>
      <c r="K32" s="32"/>
    </row>
    <row r="33" customFormat="1" ht="18" customHeight="1" spans="1:11">
      <c r="A33" s="20">
        <v>28</v>
      </c>
      <c r="B33" s="31" t="s">
        <v>32</v>
      </c>
      <c r="C33" s="31" t="s">
        <v>59</v>
      </c>
      <c r="D33" s="31" t="s">
        <v>25</v>
      </c>
      <c r="E33" s="31">
        <v>7</v>
      </c>
      <c r="F33" s="31"/>
      <c r="G33" s="31"/>
      <c r="H33" s="23">
        <f t="shared" si="2"/>
        <v>0</v>
      </c>
      <c r="I33" s="25">
        <f t="shared" si="3"/>
        <v>0</v>
      </c>
      <c r="J33" s="32"/>
      <c r="K33" s="32"/>
    </row>
    <row r="34" customFormat="1" ht="18" customHeight="1" spans="1:11">
      <c r="A34" s="20">
        <v>29</v>
      </c>
      <c r="B34" s="31" t="s">
        <v>60</v>
      </c>
      <c r="C34" s="31" t="s">
        <v>61</v>
      </c>
      <c r="D34" s="31" t="s">
        <v>43</v>
      </c>
      <c r="E34" s="31">
        <v>30</v>
      </c>
      <c r="F34" s="31"/>
      <c r="G34" s="31"/>
      <c r="H34" s="23">
        <f t="shared" si="2"/>
        <v>0</v>
      </c>
      <c r="I34" s="25">
        <f t="shared" si="3"/>
        <v>0</v>
      </c>
      <c r="J34" s="32"/>
      <c r="K34" s="32"/>
    </row>
    <row r="35" customFormat="1" ht="18" customHeight="1" spans="1:11">
      <c r="A35" s="20">
        <v>30</v>
      </c>
      <c r="B35" s="31" t="s">
        <v>62</v>
      </c>
      <c r="C35" s="31" t="s">
        <v>63</v>
      </c>
      <c r="D35" s="31" t="s">
        <v>25</v>
      </c>
      <c r="E35" s="31">
        <v>450</v>
      </c>
      <c r="F35" s="31"/>
      <c r="G35" s="31"/>
      <c r="H35" s="23">
        <f t="shared" si="2"/>
        <v>0</v>
      </c>
      <c r="I35" s="25">
        <f t="shared" si="3"/>
        <v>0</v>
      </c>
      <c r="J35" s="32"/>
      <c r="K35" s="32"/>
    </row>
    <row r="36" customFormat="1" ht="18" customHeight="1" spans="1:11">
      <c r="A36" s="20">
        <v>31</v>
      </c>
      <c r="B36" s="31" t="s">
        <v>64</v>
      </c>
      <c r="C36" s="31" t="s">
        <v>65</v>
      </c>
      <c r="D36" s="31" t="s">
        <v>66</v>
      </c>
      <c r="E36" s="31">
        <v>10</v>
      </c>
      <c r="F36" s="31"/>
      <c r="G36" s="31"/>
      <c r="H36" s="23">
        <f t="shared" si="2"/>
        <v>0</v>
      </c>
      <c r="I36" s="25">
        <f t="shared" si="3"/>
        <v>0</v>
      </c>
      <c r="J36" s="32"/>
      <c r="K36" s="32"/>
    </row>
    <row r="37" customFormat="1" ht="18" customHeight="1" spans="1:11">
      <c r="A37" s="20">
        <v>32</v>
      </c>
      <c r="B37" s="31" t="s">
        <v>67</v>
      </c>
      <c r="C37" s="31" t="s">
        <v>68</v>
      </c>
      <c r="D37" s="31" t="s">
        <v>69</v>
      </c>
      <c r="E37" s="31">
        <v>5</v>
      </c>
      <c r="F37" s="31"/>
      <c r="G37" s="31"/>
      <c r="H37" s="23">
        <f t="shared" si="2"/>
        <v>0</v>
      </c>
      <c r="I37" s="25">
        <f t="shared" si="3"/>
        <v>0</v>
      </c>
      <c r="J37" s="32"/>
      <c r="K37" s="32"/>
    </row>
    <row r="38" customFormat="1" ht="18" customHeight="1" spans="1:11">
      <c r="A38" s="20">
        <v>33</v>
      </c>
      <c r="B38" s="31" t="s">
        <v>67</v>
      </c>
      <c r="C38" s="31" t="s">
        <v>70</v>
      </c>
      <c r="D38" s="31" t="s">
        <v>69</v>
      </c>
      <c r="E38" s="31">
        <v>5</v>
      </c>
      <c r="F38" s="31"/>
      <c r="G38" s="31"/>
      <c r="H38" s="23">
        <f t="shared" si="2"/>
        <v>0</v>
      </c>
      <c r="I38" s="25">
        <f t="shared" si="3"/>
        <v>0</v>
      </c>
      <c r="J38" s="32"/>
      <c r="K38" s="32"/>
    </row>
    <row r="39" customFormat="1" ht="18" customHeight="1" spans="1:11">
      <c r="A39" s="20">
        <v>34</v>
      </c>
      <c r="B39" s="31" t="s">
        <v>71</v>
      </c>
      <c r="C39" s="31" t="s">
        <v>72</v>
      </c>
      <c r="D39" s="31" t="s">
        <v>25</v>
      </c>
      <c r="E39" s="31">
        <v>2</v>
      </c>
      <c r="F39" s="31"/>
      <c r="G39" s="31"/>
      <c r="H39" s="23">
        <f t="shared" si="2"/>
        <v>0</v>
      </c>
      <c r="I39" s="25">
        <f t="shared" si="3"/>
        <v>0</v>
      </c>
      <c r="J39" s="32"/>
      <c r="K39" s="32"/>
    </row>
    <row r="40" customFormat="1" ht="18" customHeight="1" spans="1:11">
      <c r="A40" s="20">
        <v>35</v>
      </c>
      <c r="B40" s="31" t="s">
        <v>71</v>
      </c>
      <c r="C40" s="31" t="s">
        <v>73</v>
      </c>
      <c r="D40" s="31" t="s">
        <v>25</v>
      </c>
      <c r="E40" s="31">
        <v>2</v>
      </c>
      <c r="F40" s="31"/>
      <c r="G40" s="31"/>
      <c r="H40" s="23">
        <f t="shared" si="2"/>
        <v>0</v>
      </c>
      <c r="I40" s="25">
        <f t="shared" si="3"/>
        <v>0</v>
      </c>
      <c r="J40" s="32"/>
      <c r="K40" s="32"/>
    </row>
    <row r="41" customFormat="1" ht="18" customHeight="1" spans="1:11">
      <c r="A41" s="20">
        <v>36</v>
      </c>
      <c r="B41" s="31" t="s">
        <v>74</v>
      </c>
      <c r="C41" s="31" t="s">
        <v>72</v>
      </c>
      <c r="D41" s="31" t="s">
        <v>25</v>
      </c>
      <c r="E41" s="31">
        <v>3</v>
      </c>
      <c r="F41" s="31"/>
      <c r="G41" s="31"/>
      <c r="H41" s="23">
        <f t="shared" si="2"/>
        <v>0</v>
      </c>
      <c r="I41" s="25">
        <f t="shared" si="3"/>
        <v>0</v>
      </c>
      <c r="J41" s="32"/>
      <c r="K41" s="32"/>
    </row>
    <row r="42" customFormat="1" ht="18" customHeight="1" spans="1:11">
      <c r="A42" s="20">
        <v>37</v>
      </c>
      <c r="B42" s="31" t="s">
        <v>74</v>
      </c>
      <c r="C42" s="31" t="s">
        <v>73</v>
      </c>
      <c r="D42" s="31" t="s">
        <v>25</v>
      </c>
      <c r="E42" s="31">
        <v>3</v>
      </c>
      <c r="F42" s="31"/>
      <c r="G42" s="31"/>
      <c r="H42" s="23">
        <f t="shared" si="2"/>
        <v>0</v>
      </c>
      <c r="I42" s="25">
        <f t="shared" si="3"/>
        <v>0</v>
      </c>
      <c r="J42" s="32"/>
      <c r="K42" s="32"/>
    </row>
    <row r="43" customFormat="1" ht="18" customHeight="1" spans="1:11">
      <c r="A43" s="20">
        <v>38</v>
      </c>
      <c r="B43" s="31" t="s">
        <v>75</v>
      </c>
      <c r="C43" s="31" t="s">
        <v>76</v>
      </c>
      <c r="D43" s="31" t="s">
        <v>25</v>
      </c>
      <c r="E43" s="31">
        <v>1</v>
      </c>
      <c r="F43" s="31"/>
      <c r="G43" s="31"/>
      <c r="H43" s="23">
        <f t="shared" si="2"/>
        <v>0</v>
      </c>
      <c r="I43" s="25">
        <f t="shared" si="3"/>
        <v>0</v>
      </c>
      <c r="J43" s="32"/>
      <c r="K43" s="32"/>
    </row>
    <row r="44" customFormat="1" ht="18" customHeight="1" spans="1:11">
      <c r="A44" s="20">
        <v>39</v>
      </c>
      <c r="B44" s="31" t="s">
        <v>77</v>
      </c>
      <c r="C44" s="31" t="s">
        <v>78</v>
      </c>
      <c r="D44" s="31" t="s">
        <v>79</v>
      </c>
      <c r="E44" s="31">
        <v>54</v>
      </c>
      <c r="F44" s="31"/>
      <c r="G44" s="31"/>
      <c r="H44" s="23">
        <f t="shared" si="2"/>
        <v>0</v>
      </c>
      <c r="I44" s="25">
        <f t="shared" si="3"/>
        <v>0</v>
      </c>
      <c r="J44" s="32"/>
      <c r="K44" s="32"/>
    </row>
    <row r="45" customFormat="1" ht="18" customHeight="1" spans="1:11">
      <c r="A45" s="20">
        <v>40</v>
      </c>
      <c r="B45" s="31" t="s">
        <v>80</v>
      </c>
      <c r="C45" s="31" t="s">
        <v>81</v>
      </c>
      <c r="D45" s="31" t="s">
        <v>18</v>
      </c>
      <c r="E45" s="31">
        <v>1</v>
      </c>
      <c r="F45" s="31"/>
      <c r="G45" s="31"/>
      <c r="H45" s="23">
        <f t="shared" si="2"/>
        <v>0</v>
      </c>
      <c r="I45" s="25">
        <f t="shared" si="3"/>
        <v>0</v>
      </c>
      <c r="J45" s="32"/>
      <c r="K45" s="32"/>
    </row>
    <row r="46" customFormat="1" ht="18" customHeight="1" spans="1:11">
      <c r="A46" s="20">
        <v>41</v>
      </c>
      <c r="B46" s="31" t="s">
        <v>82</v>
      </c>
      <c r="C46" s="31" t="s">
        <v>83</v>
      </c>
      <c r="D46" s="31" t="s">
        <v>84</v>
      </c>
      <c r="E46" s="31">
        <v>500</v>
      </c>
      <c r="F46" s="31"/>
      <c r="G46" s="31"/>
      <c r="H46" s="23">
        <f t="shared" si="2"/>
        <v>0</v>
      </c>
      <c r="I46" s="25">
        <f t="shared" si="3"/>
        <v>0</v>
      </c>
      <c r="J46" s="32"/>
      <c r="K46" s="32"/>
    </row>
    <row r="47" customFormat="1" ht="18" customHeight="1" spans="1:11">
      <c r="A47" s="20">
        <v>42</v>
      </c>
      <c r="B47" s="31" t="s">
        <v>85</v>
      </c>
      <c r="C47" s="31" t="s">
        <v>86</v>
      </c>
      <c r="D47" s="31" t="s">
        <v>18</v>
      </c>
      <c r="E47" s="31">
        <v>10</v>
      </c>
      <c r="F47" s="31"/>
      <c r="G47" s="31"/>
      <c r="H47" s="23">
        <f t="shared" si="2"/>
        <v>0</v>
      </c>
      <c r="I47" s="25">
        <f t="shared" si="3"/>
        <v>0</v>
      </c>
      <c r="J47" s="32"/>
      <c r="K47" s="32"/>
    </row>
    <row r="48" customFormat="1" ht="18" customHeight="1" spans="1:11">
      <c r="A48" s="20">
        <v>43</v>
      </c>
      <c r="B48" s="31" t="s">
        <v>16</v>
      </c>
      <c r="C48" s="31" t="s">
        <v>87</v>
      </c>
      <c r="D48" s="31" t="s">
        <v>18</v>
      </c>
      <c r="E48" s="31">
        <v>5</v>
      </c>
      <c r="F48" s="31"/>
      <c r="G48" s="31"/>
      <c r="H48" s="23">
        <f t="shared" si="2"/>
        <v>0</v>
      </c>
      <c r="I48" s="25">
        <f t="shared" si="3"/>
        <v>0</v>
      </c>
      <c r="J48" s="32"/>
      <c r="K48" s="32"/>
    </row>
    <row r="49" customFormat="1" ht="18" customHeight="1" spans="1:11">
      <c r="A49" s="20">
        <v>44</v>
      </c>
      <c r="B49" s="31" t="s">
        <v>88</v>
      </c>
      <c r="C49" s="31" t="s">
        <v>89</v>
      </c>
      <c r="D49" s="31" t="s">
        <v>28</v>
      </c>
      <c r="E49" s="31">
        <v>400</v>
      </c>
      <c r="F49" s="31"/>
      <c r="G49" s="31"/>
      <c r="H49" s="23">
        <f t="shared" si="2"/>
        <v>0</v>
      </c>
      <c r="I49" s="25">
        <f t="shared" si="3"/>
        <v>0</v>
      </c>
      <c r="J49" s="32"/>
      <c r="K49" s="32"/>
    </row>
    <row r="50" customFormat="1" ht="18" customHeight="1" spans="1:11">
      <c r="A50" s="20">
        <v>45</v>
      </c>
      <c r="B50" s="31" t="s">
        <v>90</v>
      </c>
      <c r="C50" s="31" t="s">
        <v>91</v>
      </c>
      <c r="D50" s="31" t="s">
        <v>49</v>
      </c>
      <c r="E50" s="31">
        <v>10</v>
      </c>
      <c r="F50" s="31"/>
      <c r="G50" s="31"/>
      <c r="H50" s="23">
        <f t="shared" si="2"/>
        <v>0</v>
      </c>
      <c r="I50" s="25">
        <f t="shared" si="3"/>
        <v>0</v>
      </c>
      <c r="J50" s="32"/>
      <c r="K50" s="32"/>
    </row>
    <row r="51" customFormat="1" ht="18" customHeight="1" spans="1:11">
      <c r="A51" s="20">
        <v>46</v>
      </c>
      <c r="B51" s="31" t="s">
        <v>92</v>
      </c>
      <c r="C51" s="31" t="s">
        <v>93</v>
      </c>
      <c r="D51" s="31" t="s">
        <v>28</v>
      </c>
      <c r="E51" s="31">
        <v>24</v>
      </c>
      <c r="F51" s="31"/>
      <c r="G51" s="31"/>
      <c r="H51" s="23">
        <f t="shared" si="2"/>
        <v>0</v>
      </c>
      <c r="I51" s="25">
        <f t="shared" si="3"/>
        <v>0</v>
      </c>
      <c r="J51" s="32"/>
      <c r="K51" s="32"/>
    </row>
    <row r="52" customFormat="1" ht="18" customHeight="1" spans="1:11">
      <c r="A52" s="20">
        <v>47</v>
      </c>
      <c r="B52" s="31" t="s">
        <v>94</v>
      </c>
      <c r="C52" s="31" t="s">
        <v>95</v>
      </c>
      <c r="D52" s="31" t="s">
        <v>96</v>
      </c>
      <c r="E52" s="31">
        <v>9</v>
      </c>
      <c r="F52" s="31"/>
      <c r="G52" s="31"/>
      <c r="H52" s="23">
        <f t="shared" si="2"/>
        <v>0</v>
      </c>
      <c r="I52" s="25">
        <f t="shared" si="3"/>
        <v>0</v>
      </c>
      <c r="J52" s="32"/>
      <c r="K52" s="32"/>
    </row>
    <row r="53" customFormat="1" ht="18" customHeight="1" spans="1:11">
      <c r="A53" s="20">
        <v>48</v>
      </c>
      <c r="B53" s="31" t="s">
        <v>97</v>
      </c>
      <c r="C53" s="31" t="s">
        <v>98</v>
      </c>
      <c r="D53" s="31" t="s">
        <v>96</v>
      </c>
      <c r="E53" s="31">
        <v>7</v>
      </c>
      <c r="F53" s="31"/>
      <c r="G53" s="31"/>
      <c r="H53" s="23">
        <f t="shared" si="2"/>
        <v>0</v>
      </c>
      <c r="I53" s="25">
        <f t="shared" si="3"/>
        <v>0</v>
      </c>
      <c r="J53" s="32"/>
      <c r="K53" s="32"/>
    </row>
    <row r="54" customFormat="1" ht="18" customHeight="1" spans="1:11">
      <c r="A54" s="20">
        <v>49</v>
      </c>
      <c r="B54" s="31" t="s">
        <v>99</v>
      </c>
      <c r="C54" s="31" t="s">
        <v>95</v>
      </c>
      <c r="D54" s="31" t="s">
        <v>96</v>
      </c>
      <c r="E54" s="31">
        <v>19</v>
      </c>
      <c r="F54" s="31"/>
      <c r="G54" s="31"/>
      <c r="H54" s="23">
        <f t="shared" si="2"/>
        <v>0</v>
      </c>
      <c r="I54" s="25">
        <f t="shared" si="3"/>
        <v>0</v>
      </c>
      <c r="J54" s="32"/>
      <c r="K54" s="32"/>
    </row>
    <row r="55" customFormat="1" ht="18" customHeight="1" spans="1:11">
      <c r="A55" s="20">
        <v>50</v>
      </c>
      <c r="B55" s="31" t="s">
        <v>100</v>
      </c>
      <c r="C55" s="31" t="s">
        <v>95</v>
      </c>
      <c r="D55" s="31" t="s">
        <v>96</v>
      </c>
      <c r="E55" s="31">
        <v>19</v>
      </c>
      <c r="F55" s="31"/>
      <c r="G55" s="31"/>
      <c r="H55" s="23">
        <f t="shared" si="2"/>
        <v>0</v>
      </c>
      <c r="I55" s="25">
        <f t="shared" si="3"/>
        <v>0</v>
      </c>
      <c r="J55" s="32"/>
      <c r="K55" s="32"/>
    </row>
    <row r="56" customFormat="1" ht="18" customHeight="1" spans="1:11">
      <c r="A56" s="20">
        <v>51</v>
      </c>
      <c r="B56" s="31" t="s">
        <v>101</v>
      </c>
      <c r="C56" s="31" t="s">
        <v>102</v>
      </c>
      <c r="D56" s="31" t="s">
        <v>43</v>
      </c>
      <c r="E56" s="31">
        <v>30</v>
      </c>
      <c r="F56" s="31"/>
      <c r="G56" s="31"/>
      <c r="H56" s="23">
        <f t="shared" si="2"/>
        <v>0</v>
      </c>
      <c r="I56" s="25">
        <f t="shared" si="3"/>
        <v>0</v>
      </c>
      <c r="J56" s="32"/>
      <c r="K56" s="32"/>
    </row>
    <row r="57" customFormat="1" ht="18" customHeight="1" spans="1:11">
      <c r="A57" s="20">
        <v>52</v>
      </c>
      <c r="B57" s="31" t="s">
        <v>101</v>
      </c>
      <c r="C57" s="31" t="s">
        <v>103</v>
      </c>
      <c r="D57" s="31" t="s">
        <v>43</v>
      </c>
      <c r="E57" s="31">
        <v>20</v>
      </c>
      <c r="F57" s="31"/>
      <c r="G57" s="31"/>
      <c r="H57" s="23">
        <f t="shared" si="2"/>
        <v>0</v>
      </c>
      <c r="I57" s="25">
        <f t="shared" si="3"/>
        <v>0</v>
      </c>
      <c r="J57" s="32"/>
      <c r="K57" s="32"/>
    </row>
    <row r="58" customFormat="1" ht="18" customHeight="1" spans="1:11">
      <c r="A58" s="20">
        <v>53</v>
      </c>
      <c r="B58" s="31" t="s">
        <v>16</v>
      </c>
      <c r="C58" s="31" t="s">
        <v>104</v>
      </c>
      <c r="D58" s="31" t="s">
        <v>18</v>
      </c>
      <c r="E58" s="31">
        <v>5</v>
      </c>
      <c r="F58" s="31"/>
      <c r="G58" s="31"/>
      <c r="H58" s="23">
        <f t="shared" si="2"/>
        <v>0</v>
      </c>
      <c r="I58" s="25">
        <f t="shared" si="3"/>
        <v>0</v>
      </c>
      <c r="J58" s="32"/>
      <c r="K58" s="32"/>
    </row>
    <row r="59" customFormat="1" ht="18" customHeight="1" spans="1:11">
      <c r="A59" s="20">
        <v>54</v>
      </c>
      <c r="B59" s="31" t="s">
        <v>85</v>
      </c>
      <c r="C59" s="31" t="s">
        <v>105</v>
      </c>
      <c r="D59" s="31" t="s">
        <v>18</v>
      </c>
      <c r="E59" s="31">
        <v>2</v>
      </c>
      <c r="F59" s="31"/>
      <c r="G59" s="31"/>
      <c r="H59" s="23">
        <f t="shared" si="2"/>
        <v>0</v>
      </c>
      <c r="I59" s="25">
        <f t="shared" si="3"/>
        <v>0</v>
      </c>
      <c r="J59" s="32"/>
      <c r="K59" s="32"/>
    </row>
    <row r="60" customFormat="1" ht="18" customHeight="1" spans="1:11">
      <c r="A60" s="20">
        <v>55</v>
      </c>
      <c r="B60" s="31" t="s">
        <v>62</v>
      </c>
      <c r="C60" s="31" t="s">
        <v>106</v>
      </c>
      <c r="D60" s="31" t="s">
        <v>25</v>
      </c>
      <c r="E60" s="31">
        <v>1500</v>
      </c>
      <c r="F60" s="31"/>
      <c r="G60" s="31"/>
      <c r="H60" s="23">
        <f t="shared" si="2"/>
        <v>0</v>
      </c>
      <c r="I60" s="25">
        <f t="shared" si="3"/>
        <v>0</v>
      </c>
      <c r="J60" s="32"/>
      <c r="K60" s="32"/>
    </row>
    <row r="61" customFormat="1" ht="18" customHeight="1" spans="1:11">
      <c r="A61" s="20">
        <v>56</v>
      </c>
      <c r="B61" s="31" t="s">
        <v>107</v>
      </c>
      <c r="C61" s="31" t="s">
        <v>108</v>
      </c>
      <c r="D61" s="31" t="s">
        <v>18</v>
      </c>
      <c r="E61" s="31">
        <v>1</v>
      </c>
      <c r="F61" s="31"/>
      <c r="G61" s="31"/>
      <c r="H61" s="23">
        <f t="shared" si="2"/>
        <v>0</v>
      </c>
      <c r="I61" s="25">
        <f t="shared" si="3"/>
        <v>0</v>
      </c>
      <c r="J61" s="32"/>
      <c r="K61" s="32"/>
    </row>
    <row r="62" customFormat="1" ht="18" customHeight="1" spans="1:11">
      <c r="A62" s="20">
        <v>57</v>
      </c>
      <c r="B62" s="31" t="s">
        <v>41</v>
      </c>
      <c r="C62" s="31" t="s">
        <v>61</v>
      </c>
      <c r="D62" s="31" t="s">
        <v>43</v>
      </c>
      <c r="E62" s="31">
        <v>24</v>
      </c>
      <c r="F62" s="31"/>
      <c r="G62" s="31"/>
      <c r="H62" s="23">
        <f t="shared" si="2"/>
        <v>0</v>
      </c>
      <c r="I62" s="25">
        <f t="shared" si="3"/>
        <v>0</v>
      </c>
      <c r="J62" s="32"/>
      <c r="K62" s="32"/>
    </row>
    <row r="63" customFormat="1" ht="18" customHeight="1" spans="1:11">
      <c r="A63" s="20">
        <v>58</v>
      </c>
      <c r="B63" s="31" t="s">
        <v>109</v>
      </c>
      <c r="C63" s="31" t="s">
        <v>110</v>
      </c>
      <c r="D63" s="31" t="s">
        <v>28</v>
      </c>
      <c r="E63" s="31">
        <v>500</v>
      </c>
      <c r="F63" s="31"/>
      <c r="G63" s="31"/>
      <c r="H63" s="23">
        <f t="shared" si="2"/>
        <v>0</v>
      </c>
      <c r="I63" s="25">
        <f t="shared" si="3"/>
        <v>0</v>
      </c>
      <c r="J63" s="32"/>
      <c r="K63" s="32"/>
    </row>
    <row r="64" customFormat="1" ht="18" customHeight="1" spans="1:11">
      <c r="A64" s="20">
        <v>59</v>
      </c>
      <c r="B64" s="31" t="s">
        <v>111</v>
      </c>
      <c r="C64" s="31" t="s">
        <v>112</v>
      </c>
      <c r="D64" s="31" t="s">
        <v>69</v>
      </c>
      <c r="E64" s="31">
        <v>210</v>
      </c>
      <c r="F64" s="31"/>
      <c r="G64" s="31"/>
      <c r="H64" s="23">
        <f t="shared" si="2"/>
        <v>0</v>
      </c>
      <c r="I64" s="25">
        <f t="shared" si="3"/>
        <v>0</v>
      </c>
      <c r="J64" s="32"/>
      <c r="K64" s="32"/>
    </row>
    <row r="65" customFormat="1" ht="18" customHeight="1" spans="1:11">
      <c r="A65" s="20">
        <v>60</v>
      </c>
      <c r="B65" s="31" t="s">
        <v>26</v>
      </c>
      <c r="C65" s="31" t="s">
        <v>113</v>
      </c>
      <c r="D65" s="31" t="s">
        <v>28</v>
      </c>
      <c r="E65" s="31">
        <v>500</v>
      </c>
      <c r="F65" s="31"/>
      <c r="G65" s="31"/>
      <c r="H65" s="23">
        <f t="shared" si="2"/>
        <v>0</v>
      </c>
      <c r="I65" s="25">
        <f t="shared" si="3"/>
        <v>0</v>
      </c>
      <c r="J65" s="32"/>
      <c r="K65" s="32"/>
    </row>
    <row r="66" customFormat="1" ht="18" customHeight="1" spans="1:11">
      <c r="A66" s="20">
        <v>61</v>
      </c>
      <c r="B66" s="31" t="s">
        <v>114</v>
      </c>
      <c r="C66" s="31" t="s">
        <v>115</v>
      </c>
      <c r="D66" s="31" t="s">
        <v>28</v>
      </c>
      <c r="E66" s="31">
        <v>200</v>
      </c>
      <c r="F66" s="31"/>
      <c r="G66" s="31"/>
      <c r="H66" s="23">
        <f t="shared" si="2"/>
        <v>0</v>
      </c>
      <c r="I66" s="25">
        <f t="shared" si="3"/>
        <v>0</v>
      </c>
      <c r="J66" s="32"/>
      <c r="K66" s="32"/>
    </row>
    <row r="67" customFormat="1" ht="18" customHeight="1" spans="1:11">
      <c r="A67" s="20">
        <v>62</v>
      </c>
      <c r="B67" s="31" t="s">
        <v>16</v>
      </c>
      <c r="C67" s="31" t="s">
        <v>116</v>
      </c>
      <c r="D67" s="31" t="s">
        <v>18</v>
      </c>
      <c r="E67" s="31">
        <v>2</v>
      </c>
      <c r="F67" s="31"/>
      <c r="G67" s="31"/>
      <c r="H67" s="23">
        <f t="shared" si="2"/>
        <v>0</v>
      </c>
      <c r="I67" s="25">
        <f t="shared" si="3"/>
        <v>0</v>
      </c>
      <c r="J67" s="32"/>
      <c r="K67" s="32"/>
    </row>
    <row r="68" customFormat="1" ht="18" customHeight="1" spans="1:11">
      <c r="A68" s="20">
        <v>63</v>
      </c>
      <c r="B68" s="31" t="s">
        <v>117</v>
      </c>
      <c r="C68" s="31" t="s">
        <v>118</v>
      </c>
      <c r="D68" s="31" t="s">
        <v>18</v>
      </c>
      <c r="E68" s="31">
        <v>1</v>
      </c>
      <c r="F68" s="31"/>
      <c r="G68" s="31"/>
      <c r="H68" s="23">
        <f t="shared" si="2"/>
        <v>0</v>
      </c>
      <c r="I68" s="25">
        <f t="shared" si="3"/>
        <v>0</v>
      </c>
      <c r="J68" s="32"/>
      <c r="K68" s="32"/>
    </row>
    <row r="69" customFormat="1" ht="18" customHeight="1" spans="1:11">
      <c r="A69" s="20">
        <v>64</v>
      </c>
      <c r="B69" s="31" t="s">
        <v>109</v>
      </c>
      <c r="C69" s="31" t="s">
        <v>119</v>
      </c>
      <c r="D69" s="31" t="s">
        <v>28</v>
      </c>
      <c r="E69" s="31">
        <v>600</v>
      </c>
      <c r="F69" s="31"/>
      <c r="G69" s="31"/>
      <c r="H69" s="23">
        <f t="shared" si="2"/>
        <v>0</v>
      </c>
      <c r="I69" s="25">
        <f t="shared" si="3"/>
        <v>0</v>
      </c>
      <c r="J69" s="32"/>
      <c r="K69" s="32"/>
    </row>
    <row r="70" customFormat="1" ht="18" customHeight="1" spans="1:11">
      <c r="A70" s="20">
        <v>65</v>
      </c>
      <c r="B70" s="31" t="s">
        <v>120</v>
      </c>
      <c r="C70" s="31" t="s">
        <v>121</v>
      </c>
      <c r="D70" s="31" t="s">
        <v>69</v>
      </c>
      <c r="E70" s="31">
        <v>24</v>
      </c>
      <c r="F70" s="31"/>
      <c r="G70" s="31"/>
      <c r="H70" s="23">
        <f t="shared" si="2"/>
        <v>0</v>
      </c>
      <c r="I70" s="25">
        <f t="shared" si="3"/>
        <v>0</v>
      </c>
      <c r="J70" s="32"/>
      <c r="K70" s="32"/>
    </row>
    <row r="71" customFormat="1" ht="18" customHeight="1" spans="1:11">
      <c r="A71" s="20">
        <v>66</v>
      </c>
      <c r="B71" s="31" t="s">
        <v>122</v>
      </c>
      <c r="C71" s="31" t="s">
        <v>65</v>
      </c>
      <c r="D71" s="31" t="s">
        <v>21</v>
      </c>
      <c r="E71" s="31">
        <v>10</v>
      </c>
      <c r="F71" s="31"/>
      <c r="G71" s="31"/>
      <c r="H71" s="23">
        <f t="shared" si="2"/>
        <v>0</v>
      </c>
      <c r="I71" s="25">
        <f t="shared" si="3"/>
        <v>0</v>
      </c>
      <c r="J71" s="32"/>
      <c r="K71" s="32"/>
    </row>
    <row r="72" customFormat="1" ht="18" customHeight="1" spans="1:11">
      <c r="A72" s="20">
        <v>67</v>
      </c>
      <c r="B72" s="31" t="s">
        <v>123</v>
      </c>
      <c r="C72" s="31" t="s">
        <v>124</v>
      </c>
      <c r="D72" s="31" t="s">
        <v>28</v>
      </c>
      <c r="E72" s="31">
        <v>1000</v>
      </c>
      <c r="F72" s="31"/>
      <c r="G72" s="31"/>
      <c r="H72" s="23">
        <f t="shared" si="2"/>
        <v>0</v>
      </c>
      <c r="I72" s="25">
        <f t="shared" si="3"/>
        <v>0</v>
      </c>
      <c r="J72" s="32"/>
      <c r="K72" s="32"/>
    </row>
    <row r="73" customFormat="1" ht="18" customHeight="1" spans="1:11">
      <c r="A73" s="20">
        <v>68</v>
      </c>
      <c r="B73" s="31" t="s">
        <v>125</v>
      </c>
      <c r="C73" s="31">
        <v>32</v>
      </c>
      <c r="D73" s="31" t="s">
        <v>25</v>
      </c>
      <c r="E73" s="31">
        <v>50</v>
      </c>
      <c r="F73" s="31"/>
      <c r="G73" s="31"/>
      <c r="H73" s="23">
        <f t="shared" si="2"/>
        <v>0</v>
      </c>
      <c r="I73" s="25">
        <f t="shared" si="3"/>
        <v>0</v>
      </c>
      <c r="J73" s="32"/>
      <c r="K73" s="32"/>
    </row>
    <row r="74" customFormat="1" ht="18" customHeight="1" spans="1:11">
      <c r="A74" s="20">
        <v>69</v>
      </c>
      <c r="B74" s="31" t="s">
        <v>125</v>
      </c>
      <c r="C74" s="31">
        <v>40</v>
      </c>
      <c r="D74" s="31" t="s">
        <v>25</v>
      </c>
      <c r="E74" s="31">
        <v>50</v>
      </c>
      <c r="F74" s="31"/>
      <c r="G74" s="31"/>
      <c r="H74" s="23">
        <f t="shared" si="2"/>
        <v>0</v>
      </c>
      <c r="I74" s="25">
        <f t="shared" si="3"/>
        <v>0</v>
      </c>
      <c r="J74" s="32"/>
      <c r="K74" s="32"/>
    </row>
    <row r="75" customFormat="1" ht="18" customHeight="1" spans="1:11">
      <c r="A75" s="20">
        <v>70</v>
      </c>
      <c r="B75" s="31" t="s">
        <v>125</v>
      </c>
      <c r="C75" s="31">
        <v>50</v>
      </c>
      <c r="D75" s="31" t="s">
        <v>25</v>
      </c>
      <c r="E75" s="31">
        <v>50</v>
      </c>
      <c r="F75" s="31"/>
      <c r="G75" s="31"/>
      <c r="H75" s="23">
        <f t="shared" si="2"/>
        <v>0</v>
      </c>
      <c r="I75" s="25">
        <f t="shared" si="3"/>
        <v>0</v>
      </c>
      <c r="J75" s="32"/>
      <c r="K75" s="32"/>
    </row>
    <row r="76" customFormat="1" ht="18" customHeight="1" spans="1:11">
      <c r="A76" s="20">
        <v>71</v>
      </c>
      <c r="B76" s="31" t="s">
        <v>126</v>
      </c>
      <c r="C76" s="31" t="s">
        <v>127</v>
      </c>
      <c r="D76" s="31" t="s">
        <v>25</v>
      </c>
      <c r="E76" s="31">
        <v>10</v>
      </c>
      <c r="F76" s="31"/>
      <c r="G76" s="31"/>
      <c r="H76" s="23">
        <f t="shared" si="2"/>
        <v>0</v>
      </c>
      <c r="I76" s="25">
        <f t="shared" si="3"/>
        <v>0</v>
      </c>
      <c r="J76" s="32"/>
      <c r="K76" s="32"/>
    </row>
    <row r="77" customFormat="1" ht="18" customHeight="1" spans="1:11">
      <c r="A77" s="20">
        <v>72</v>
      </c>
      <c r="B77" s="31" t="s">
        <v>128</v>
      </c>
      <c r="C77" s="31" t="s">
        <v>129</v>
      </c>
      <c r="D77" s="31" t="s">
        <v>25</v>
      </c>
      <c r="E77" s="31">
        <v>10</v>
      </c>
      <c r="F77" s="31"/>
      <c r="G77" s="31"/>
      <c r="H77" s="23">
        <f t="shared" si="2"/>
        <v>0</v>
      </c>
      <c r="I77" s="25">
        <f t="shared" si="3"/>
        <v>0</v>
      </c>
      <c r="J77" s="32"/>
      <c r="K77" s="32"/>
    </row>
    <row r="78" customFormat="1" ht="18" customHeight="1" spans="1:11">
      <c r="A78" s="20">
        <v>73</v>
      </c>
      <c r="B78" s="31" t="s">
        <v>16</v>
      </c>
      <c r="C78" s="31" t="s">
        <v>130</v>
      </c>
      <c r="D78" s="31" t="s">
        <v>18</v>
      </c>
      <c r="E78" s="31">
        <v>2</v>
      </c>
      <c r="F78" s="31"/>
      <c r="G78" s="31"/>
      <c r="H78" s="23">
        <f t="shared" si="2"/>
        <v>0</v>
      </c>
      <c r="I78" s="25">
        <f t="shared" si="3"/>
        <v>0</v>
      </c>
      <c r="J78" s="32"/>
      <c r="K78" s="32"/>
    </row>
    <row r="79" customFormat="1" ht="18" customHeight="1" spans="1:11">
      <c r="A79" s="20">
        <v>74</v>
      </c>
      <c r="B79" s="31" t="s">
        <v>114</v>
      </c>
      <c r="C79" s="31" t="s">
        <v>131</v>
      </c>
      <c r="D79" s="31" t="s">
        <v>28</v>
      </c>
      <c r="E79" s="31">
        <v>200</v>
      </c>
      <c r="F79" s="31"/>
      <c r="G79" s="31"/>
      <c r="H79" s="23">
        <f t="shared" si="2"/>
        <v>0</v>
      </c>
      <c r="I79" s="25">
        <f t="shared" si="3"/>
        <v>0</v>
      </c>
      <c r="J79" s="32"/>
      <c r="K79" s="32"/>
    </row>
    <row r="80" customFormat="1" ht="18" customHeight="1" spans="1:11">
      <c r="A80" s="20">
        <v>75</v>
      </c>
      <c r="B80" s="31" t="s">
        <v>132</v>
      </c>
      <c r="C80" s="31" t="s">
        <v>133</v>
      </c>
      <c r="D80" s="31" t="s">
        <v>25</v>
      </c>
      <c r="E80" s="31">
        <v>200</v>
      </c>
      <c r="F80" s="31"/>
      <c r="G80" s="31"/>
      <c r="H80" s="23">
        <f t="shared" si="2"/>
        <v>0</v>
      </c>
      <c r="I80" s="25">
        <f t="shared" si="3"/>
        <v>0</v>
      </c>
      <c r="J80" s="32"/>
      <c r="K80" s="32"/>
    </row>
    <row r="81" customFormat="1" ht="18" customHeight="1" spans="1:11">
      <c r="A81" s="20">
        <v>76</v>
      </c>
      <c r="B81" s="31" t="s">
        <v>132</v>
      </c>
      <c r="C81" s="31" t="s">
        <v>134</v>
      </c>
      <c r="D81" s="31" t="s">
        <v>25</v>
      </c>
      <c r="E81" s="31">
        <v>200</v>
      </c>
      <c r="F81" s="31"/>
      <c r="G81" s="31"/>
      <c r="H81" s="23">
        <f t="shared" si="2"/>
        <v>0</v>
      </c>
      <c r="I81" s="25">
        <f t="shared" si="3"/>
        <v>0</v>
      </c>
      <c r="J81" s="32"/>
      <c r="K81" s="32"/>
    </row>
    <row r="82" customFormat="1" ht="18" customHeight="1" spans="1:11">
      <c r="A82" s="20">
        <v>77</v>
      </c>
      <c r="B82" s="31" t="s">
        <v>132</v>
      </c>
      <c r="C82" s="31" t="s">
        <v>135</v>
      </c>
      <c r="D82" s="31" t="s">
        <v>25</v>
      </c>
      <c r="E82" s="31">
        <v>200</v>
      </c>
      <c r="F82" s="31"/>
      <c r="G82" s="31"/>
      <c r="H82" s="23">
        <f t="shared" si="2"/>
        <v>0</v>
      </c>
      <c r="I82" s="25">
        <f t="shared" si="3"/>
        <v>0</v>
      </c>
      <c r="J82" s="32"/>
      <c r="K82" s="32"/>
    </row>
    <row r="83" customFormat="1" ht="18" customHeight="1" spans="1:11">
      <c r="A83" s="20">
        <v>78</v>
      </c>
      <c r="B83" s="31" t="s">
        <v>132</v>
      </c>
      <c r="C83" s="31" t="s">
        <v>136</v>
      </c>
      <c r="D83" s="31" t="s">
        <v>25</v>
      </c>
      <c r="E83" s="31">
        <v>100</v>
      </c>
      <c r="F83" s="31"/>
      <c r="G83" s="31"/>
      <c r="H83" s="23">
        <f t="shared" si="2"/>
        <v>0</v>
      </c>
      <c r="I83" s="25">
        <f t="shared" si="3"/>
        <v>0</v>
      </c>
      <c r="J83" s="32"/>
      <c r="K83" s="32"/>
    </row>
    <row r="84" customFormat="1" ht="18" customHeight="1" spans="1:11">
      <c r="A84" s="20">
        <v>79</v>
      </c>
      <c r="B84" s="31" t="s">
        <v>132</v>
      </c>
      <c r="C84" s="31" t="s">
        <v>137</v>
      </c>
      <c r="D84" s="31" t="s">
        <v>25</v>
      </c>
      <c r="E84" s="31">
        <v>100</v>
      </c>
      <c r="F84" s="31"/>
      <c r="G84" s="31"/>
      <c r="H84" s="23">
        <f t="shared" si="2"/>
        <v>0</v>
      </c>
      <c r="I84" s="25">
        <f t="shared" si="3"/>
        <v>0</v>
      </c>
      <c r="J84" s="32"/>
      <c r="K84" s="32"/>
    </row>
    <row r="85" customFormat="1" ht="18" customHeight="1" spans="1:11">
      <c r="A85" s="20">
        <v>80</v>
      </c>
      <c r="B85" s="31" t="s">
        <v>132</v>
      </c>
      <c r="C85" s="31" t="s">
        <v>138</v>
      </c>
      <c r="D85" s="31" t="s">
        <v>25</v>
      </c>
      <c r="E85" s="31">
        <v>100</v>
      </c>
      <c r="F85" s="31"/>
      <c r="G85" s="31"/>
      <c r="H85" s="23">
        <f t="shared" ref="H85:H110" si="4">F85+G85</f>
        <v>0</v>
      </c>
      <c r="I85" s="25">
        <f t="shared" ref="I85:I110" si="5">ROUND(E85*H85,2)</f>
        <v>0</v>
      </c>
      <c r="J85" s="32"/>
      <c r="K85" s="32"/>
    </row>
    <row r="86" customFormat="1" ht="18" customHeight="1" spans="1:11">
      <c r="A86" s="20">
        <v>81</v>
      </c>
      <c r="B86" s="31" t="s">
        <v>132</v>
      </c>
      <c r="C86" s="31" t="s">
        <v>139</v>
      </c>
      <c r="D86" s="31" t="s">
        <v>25</v>
      </c>
      <c r="E86" s="31">
        <v>100</v>
      </c>
      <c r="F86" s="31"/>
      <c r="G86" s="31"/>
      <c r="H86" s="23">
        <f t="shared" si="4"/>
        <v>0</v>
      </c>
      <c r="I86" s="25">
        <f t="shared" si="5"/>
        <v>0</v>
      </c>
      <c r="J86" s="32"/>
      <c r="K86" s="32"/>
    </row>
    <row r="87" customFormat="1" ht="18" customHeight="1" spans="1:11">
      <c r="A87" s="20">
        <v>82</v>
      </c>
      <c r="B87" s="31" t="s">
        <v>140</v>
      </c>
      <c r="C87" s="31" t="s">
        <v>141</v>
      </c>
      <c r="D87" s="31" t="s">
        <v>49</v>
      </c>
      <c r="E87" s="31">
        <v>240</v>
      </c>
      <c r="F87" s="31"/>
      <c r="G87" s="31"/>
      <c r="H87" s="23">
        <f t="shared" si="4"/>
        <v>0</v>
      </c>
      <c r="I87" s="25">
        <f t="shared" si="5"/>
        <v>0</v>
      </c>
      <c r="J87" s="32"/>
      <c r="K87" s="32"/>
    </row>
    <row r="88" customFormat="1" ht="18" customHeight="1" spans="1:11">
      <c r="A88" s="20">
        <v>83</v>
      </c>
      <c r="B88" s="31" t="s">
        <v>142</v>
      </c>
      <c r="C88" s="31" t="s">
        <v>65</v>
      </c>
      <c r="D88" s="31" t="s">
        <v>143</v>
      </c>
      <c r="E88" s="31">
        <v>34.37</v>
      </c>
      <c r="F88" s="31"/>
      <c r="G88" s="31"/>
      <c r="H88" s="23">
        <f t="shared" si="4"/>
        <v>0</v>
      </c>
      <c r="I88" s="25">
        <f t="shared" si="5"/>
        <v>0</v>
      </c>
      <c r="J88" s="32"/>
      <c r="K88" s="32"/>
    </row>
    <row r="89" customFormat="1" ht="18" customHeight="1" spans="1:11">
      <c r="A89" s="20">
        <v>84</v>
      </c>
      <c r="B89" s="31" t="s">
        <v>144</v>
      </c>
      <c r="C89" s="31" t="s">
        <v>145</v>
      </c>
      <c r="D89" s="31" t="s">
        <v>28</v>
      </c>
      <c r="E89" s="31">
        <v>500</v>
      </c>
      <c r="F89" s="31"/>
      <c r="G89" s="31"/>
      <c r="H89" s="23">
        <f t="shared" si="4"/>
        <v>0</v>
      </c>
      <c r="I89" s="25">
        <f t="shared" si="5"/>
        <v>0</v>
      </c>
      <c r="J89" s="32"/>
      <c r="K89" s="32"/>
    </row>
    <row r="90" customFormat="1" ht="18" customHeight="1" spans="1:11">
      <c r="A90" s="20">
        <v>85</v>
      </c>
      <c r="B90" s="31" t="s">
        <v>146</v>
      </c>
      <c r="C90" s="31" t="s">
        <v>147</v>
      </c>
      <c r="D90" s="31" t="s">
        <v>18</v>
      </c>
      <c r="E90" s="31">
        <v>3</v>
      </c>
      <c r="F90" s="31"/>
      <c r="G90" s="31"/>
      <c r="H90" s="23">
        <f t="shared" si="4"/>
        <v>0</v>
      </c>
      <c r="I90" s="25">
        <f t="shared" si="5"/>
        <v>0</v>
      </c>
      <c r="J90" s="32"/>
      <c r="K90" s="32"/>
    </row>
    <row r="91" customFormat="1" ht="18" customHeight="1" spans="1:11">
      <c r="A91" s="20">
        <v>86</v>
      </c>
      <c r="B91" s="31" t="s">
        <v>85</v>
      </c>
      <c r="C91" s="31" t="s">
        <v>148</v>
      </c>
      <c r="D91" s="31" t="s">
        <v>69</v>
      </c>
      <c r="E91" s="31">
        <v>3</v>
      </c>
      <c r="F91" s="31"/>
      <c r="G91" s="31"/>
      <c r="H91" s="23">
        <f t="shared" si="4"/>
        <v>0</v>
      </c>
      <c r="I91" s="25">
        <f t="shared" si="5"/>
        <v>0</v>
      </c>
      <c r="J91" s="32"/>
      <c r="K91" s="32"/>
    </row>
    <row r="92" customFormat="1" ht="18" customHeight="1" spans="1:11">
      <c r="A92" s="20">
        <v>87</v>
      </c>
      <c r="B92" s="31" t="s">
        <v>149</v>
      </c>
      <c r="C92" s="31" t="s">
        <v>65</v>
      </c>
      <c r="D92" s="31" t="s">
        <v>69</v>
      </c>
      <c r="E92" s="31">
        <v>500</v>
      </c>
      <c r="F92" s="31"/>
      <c r="G92" s="31"/>
      <c r="H92" s="23">
        <f t="shared" si="4"/>
        <v>0</v>
      </c>
      <c r="I92" s="25">
        <f t="shared" si="5"/>
        <v>0</v>
      </c>
      <c r="J92" s="32"/>
      <c r="K92" s="32"/>
    </row>
    <row r="93" customFormat="1" ht="18" customHeight="1" spans="1:11">
      <c r="A93" s="20">
        <v>88</v>
      </c>
      <c r="B93" s="31" t="s">
        <v>117</v>
      </c>
      <c r="C93" s="31" t="s">
        <v>150</v>
      </c>
      <c r="D93" s="31" t="s">
        <v>18</v>
      </c>
      <c r="E93" s="31">
        <v>2</v>
      </c>
      <c r="F93" s="31"/>
      <c r="G93" s="31"/>
      <c r="H93" s="23">
        <f t="shared" si="4"/>
        <v>0</v>
      </c>
      <c r="I93" s="25">
        <f t="shared" si="5"/>
        <v>0</v>
      </c>
      <c r="J93" s="32"/>
      <c r="K93" s="32"/>
    </row>
    <row r="94" customFormat="1" ht="18" customHeight="1" spans="1:11">
      <c r="A94" s="20">
        <v>89</v>
      </c>
      <c r="B94" s="31" t="s">
        <v>151</v>
      </c>
      <c r="C94" s="31" t="s">
        <v>152</v>
      </c>
      <c r="D94" s="31" t="s">
        <v>25</v>
      </c>
      <c r="E94" s="31">
        <v>1</v>
      </c>
      <c r="F94" s="31"/>
      <c r="G94" s="31"/>
      <c r="H94" s="23">
        <f t="shared" si="4"/>
        <v>0</v>
      </c>
      <c r="I94" s="25">
        <f t="shared" si="5"/>
        <v>0</v>
      </c>
      <c r="J94" s="32"/>
      <c r="K94" s="32"/>
    </row>
    <row r="95" customFormat="1" ht="18" customHeight="1" spans="1:11">
      <c r="A95" s="20">
        <v>90</v>
      </c>
      <c r="B95" s="31" t="s">
        <v>16</v>
      </c>
      <c r="C95" s="31" t="s">
        <v>153</v>
      </c>
      <c r="D95" s="31" t="s">
        <v>18</v>
      </c>
      <c r="E95" s="31">
        <v>1</v>
      </c>
      <c r="F95" s="31"/>
      <c r="G95" s="31"/>
      <c r="H95" s="23">
        <f t="shared" si="4"/>
        <v>0</v>
      </c>
      <c r="I95" s="25">
        <f t="shared" si="5"/>
        <v>0</v>
      </c>
      <c r="J95" s="32"/>
      <c r="K95" s="32"/>
    </row>
    <row r="96" customFormat="1" ht="18" customHeight="1" spans="1:11">
      <c r="A96" s="20">
        <v>91</v>
      </c>
      <c r="B96" s="31" t="s">
        <v>85</v>
      </c>
      <c r="C96" s="31" t="s">
        <v>154</v>
      </c>
      <c r="D96" s="31" t="s">
        <v>18</v>
      </c>
      <c r="E96" s="31">
        <v>3</v>
      </c>
      <c r="F96" s="31"/>
      <c r="G96" s="31"/>
      <c r="H96" s="23">
        <f t="shared" si="4"/>
        <v>0</v>
      </c>
      <c r="I96" s="25">
        <f t="shared" si="5"/>
        <v>0</v>
      </c>
      <c r="J96" s="32"/>
      <c r="K96" s="32"/>
    </row>
    <row r="97" customFormat="1" ht="18" customHeight="1" spans="1:11">
      <c r="A97" s="20">
        <v>92</v>
      </c>
      <c r="B97" s="31" t="s">
        <v>85</v>
      </c>
      <c r="C97" s="31" t="s">
        <v>155</v>
      </c>
      <c r="D97" s="31" t="s">
        <v>18</v>
      </c>
      <c r="E97" s="31">
        <v>4</v>
      </c>
      <c r="F97" s="31"/>
      <c r="G97" s="31"/>
      <c r="H97" s="23">
        <f t="shared" si="4"/>
        <v>0</v>
      </c>
      <c r="I97" s="25">
        <f t="shared" si="5"/>
        <v>0</v>
      </c>
      <c r="J97" s="32"/>
      <c r="K97" s="32"/>
    </row>
    <row r="98" customFormat="1" ht="18" customHeight="1" spans="1:11">
      <c r="A98" s="20">
        <v>93</v>
      </c>
      <c r="B98" s="31" t="s">
        <v>85</v>
      </c>
      <c r="C98" s="31" t="s">
        <v>156</v>
      </c>
      <c r="D98" s="31" t="s">
        <v>18</v>
      </c>
      <c r="E98" s="31">
        <v>15</v>
      </c>
      <c r="F98" s="31"/>
      <c r="G98" s="31"/>
      <c r="H98" s="23">
        <f t="shared" si="4"/>
        <v>0</v>
      </c>
      <c r="I98" s="25">
        <f t="shared" si="5"/>
        <v>0</v>
      </c>
      <c r="J98" s="32"/>
      <c r="K98" s="32"/>
    </row>
    <row r="99" customFormat="1" ht="18" customHeight="1" spans="1:11">
      <c r="A99" s="20">
        <v>94</v>
      </c>
      <c r="B99" s="31" t="s">
        <v>26</v>
      </c>
      <c r="C99" s="31" t="s">
        <v>157</v>
      </c>
      <c r="D99" s="31" t="s">
        <v>28</v>
      </c>
      <c r="E99" s="31">
        <v>300</v>
      </c>
      <c r="F99" s="31"/>
      <c r="G99" s="31"/>
      <c r="H99" s="23">
        <f t="shared" si="4"/>
        <v>0</v>
      </c>
      <c r="I99" s="25">
        <f t="shared" si="5"/>
        <v>0</v>
      </c>
      <c r="J99" s="32"/>
      <c r="K99" s="32"/>
    </row>
    <row r="100" customFormat="1" ht="18" customHeight="1" spans="1:11">
      <c r="A100" s="20">
        <v>95</v>
      </c>
      <c r="B100" s="31" t="s">
        <v>26</v>
      </c>
      <c r="C100" s="31" t="s">
        <v>158</v>
      </c>
      <c r="D100" s="31" t="s">
        <v>28</v>
      </c>
      <c r="E100" s="31">
        <v>200</v>
      </c>
      <c r="F100" s="31"/>
      <c r="G100" s="31"/>
      <c r="H100" s="23">
        <f t="shared" si="4"/>
        <v>0</v>
      </c>
      <c r="I100" s="25">
        <f t="shared" si="5"/>
        <v>0</v>
      </c>
      <c r="J100" s="32"/>
      <c r="K100" s="32"/>
    </row>
    <row r="101" customFormat="1" ht="18" customHeight="1" spans="1:11">
      <c r="A101" s="20">
        <v>96</v>
      </c>
      <c r="B101" s="31" t="s">
        <v>109</v>
      </c>
      <c r="C101" s="31" t="s">
        <v>159</v>
      </c>
      <c r="D101" s="31" t="s">
        <v>28</v>
      </c>
      <c r="E101" s="31">
        <v>500</v>
      </c>
      <c r="F101" s="31"/>
      <c r="G101" s="31"/>
      <c r="H101" s="23">
        <f t="shared" si="4"/>
        <v>0</v>
      </c>
      <c r="I101" s="25">
        <f t="shared" si="5"/>
        <v>0</v>
      </c>
      <c r="J101" s="32"/>
      <c r="K101" s="32"/>
    </row>
    <row r="102" customFormat="1" ht="18" customHeight="1" spans="1:11">
      <c r="A102" s="20">
        <v>97</v>
      </c>
      <c r="B102" s="31" t="s">
        <v>160</v>
      </c>
      <c r="C102" s="31" t="s">
        <v>161</v>
      </c>
      <c r="D102" s="31" t="s">
        <v>69</v>
      </c>
      <c r="E102" s="31">
        <v>20</v>
      </c>
      <c r="F102" s="31"/>
      <c r="G102" s="31"/>
      <c r="H102" s="23">
        <f t="shared" si="4"/>
        <v>0</v>
      </c>
      <c r="I102" s="25">
        <f t="shared" si="5"/>
        <v>0</v>
      </c>
      <c r="J102" s="32"/>
      <c r="K102" s="32"/>
    </row>
    <row r="103" customFormat="1" ht="18" customHeight="1" spans="1:11">
      <c r="A103" s="20">
        <v>98</v>
      </c>
      <c r="B103" s="31" t="s">
        <v>162</v>
      </c>
      <c r="C103" s="31" t="s">
        <v>163</v>
      </c>
      <c r="D103" s="31" t="s">
        <v>28</v>
      </c>
      <c r="E103" s="31">
        <v>200</v>
      </c>
      <c r="F103" s="31"/>
      <c r="G103" s="31"/>
      <c r="H103" s="23">
        <f t="shared" si="4"/>
        <v>0</v>
      </c>
      <c r="I103" s="25">
        <f t="shared" si="5"/>
        <v>0</v>
      </c>
      <c r="J103" s="32"/>
      <c r="K103" s="32"/>
    </row>
    <row r="104" customFormat="1" ht="18" customHeight="1" spans="1:11">
      <c r="A104" s="20">
        <v>99</v>
      </c>
      <c r="B104" s="31" t="s">
        <v>162</v>
      </c>
      <c r="C104" s="31" t="s">
        <v>164</v>
      </c>
      <c r="D104" s="31" t="s">
        <v>28</v>
      </c>
      <c r="E104" s="31">
        <v>50</v>
      </c>
      <c r="F104" s="31"/>
      <c r="G104" s="31"/>
      <c r="H104" s="23">
        <f t="shared" si="4"/>
        <v>0</v>
      </c>
      <c r="I104" s="25">
        <f t="shared" si="5"/>
        <v>0</v>
      </c>
      <c r="J104" s="32"/>
      <c r="K104" s="32"/>
    </row>
    <row r="105" customFormat="1" ht="18" customHeight="1" spans="1:11">
      <c r="A105" s="20">
        <v>100</v>
      </c>
      <c r="B105" s="31" t="s">
        <v>62</v>
      </c>
      <c r="C105" s="31" t="s">
        <v>165</v>
      </c>
      <c r="D105" s="31" t="s">
        <v>25</v>
      </c>
      <c r="E105" s="31">
        <v>750</v>
      </c>
      <c r="F105" s="31"/>
      <c r="G105" s="31"/>
      <c r="H105" s="23">
        <f t="shared" si="4"/>
        <v>0</v>
      </c>
      <c r="I105" s="25">
        <f t="shared" si="5"/>
        <v>0</v>
      </c>
      <c r="J105" s="32"/>
      <c r="K105" s="32"/>
    </row>
    <row r="106" customFormat="1" ht="18" customHeight="1" spans="1:11">
      <c r="A106" s="20">
        <v>101</v>
      </c>
      <c r="B106" s="31" t="s">
        <v>166</v>
      </c>
      <c r="C106" s="31" t="s">
        <v>167</v>
      </c>
      <c r="D106" s="31" t="s">
        <v>18</v>
      </c>
      <c r="E106" s="31">
        <v>1</v>
      </c>
      <c r="F106" s="31"/>
      <c r="G106" s="31"/>
      <c r="H106" s="23">
        <f t="shared" si="4"/>
        <v>0</v>
      </c>
      <c r="I106" s="25">
        <f t="shared" si="5"/>
        <v>0</v>
      </c>
      <c r="J106" s="32"/>
      <c r="K106" s="32"/>
    </row>
    <row r="107" customFormat="1" ht="18" customHeight="1" spans="1:11">
      <c r="A107" s="20">
        <v>102</v>
      </c>
      <c r="B107" s="31" t="s">
        <v>168</v>
      </c>
      <c r="C107" s="31" t="s">
        <v>89</v>
      </c>
      <c r="D107" s="31" t="s">
        <v>28</v>
      </c>
      <c r="E107" s="31">
        <v>1000</v>
      </c>
      <c r="F107" s="31"/>
      <c r="G107" s="31"/>
      <c r="H107" s="23">
        <f t="shared" si="4"/>
        <v>0</v>
      </c>
      <c r="I107" s="25">
        <f t="shared" si="5"/>
        <v>0</v>
      </c>
      <c r="J107" s="32"/>
      <c r="K107" s="32"/>
    </row>
    <row r="108" customFormat="1" ht="18" customHeight="1" spans="1:11">
      <c r="A108" s="20">
        <v>103</v>
      </c>
      <c r="B108" s="31" t="s">
        <v>169</v>
      </c>
      <c r="C108" s="31" t="s">
        <v>65</v>
      </c>
      <c r="D108" s="31" t="s">
        <v>69</v>
      </c>
      <c r="E108" s="31">
        <v>500</v>
      </c>
      <c r="F108" s="31"/>
      <c r="G108" s="31"/>
      <c r="H108" s="23">
        <f t="shared" si="4"/>
        <v>0</v>
      </c>
      <c r="I108" s="25">
        <f t="shared" si="5"/>
        <v>0</v>
      </c>
      <c r="J108" s="32"/>
      <c r="K108" s="32"/>
    </row>
    <row r="109" customFormat="1" ht="18" customHeight="1" spans="1:11">
      <c r="A109" s="20">
        <v>104</v>
      </c>
      <c r="B109" s="31" t="s">
        <v>170</v>
      </c>
      <c r="C109" s="31" t="s">
        <v>171</v>
      </c>
      <c r="D109" s="31" t="s">
        <v>172</v>
      </c>
      <c r="E109" s="31">
        <v>30</v>
      </c>
      <c r="F109" s="31"/>
      <c r="G109" s="31"/>
      <c r="H109" s="23">
        <f t="shared" si="4"/>
        <v>0</v>
      </c>
      <c r="I109" s="25">
        <f t="shared" si="5"/>
        <v>0</v>
      </c>
      <c r="J109" s="32"/>
      <c r="K109" s="32"/>
    </row>
    <row r="110" customFormat="1" ht="18" customHeight="1" spans="1:11">
      <c r="A110" s="20">
        <v>105</v>
      </c>
      <c r="B110" s="31" t="s">
        <v>40</v>
      </c>
      <c r="C110" s="31" t="s">
        <v>173</v>
      </c>
      <c r="D110" s="31" t="s">
        <v>69</v>
      </c>
      <c r="E110" s="31">
        <v>20</v>
      </c>
      <c r="F110" s="31"/>
      <c r="G110" s="31"/>
      <c r="H110" s="23">
        <f t="shared" si="4"/>
        <v>0</v>
      </c>
      <c r="I110" s="25">
        <f t="shared" si="5"/>
        <v>0</v>
      </c>
      <c r="J110" s="32"/>
      <c r="K110" s="32"/>
    </row>
    <row r="111" ht="18" customHeight="1" spans="1:11">
      <c r="A111" s="32" t="s">
        <v>174</v>
      </c>
      <c r="B111" s="32"/>
      <c r="C111" s="32"/>
      <c r="D111" s="32"/>
      <c r="E111" s="32"/>
      <c r="F111" s="31"/>
      <c r="G111" s="31"/>
      <c r="H111" s="31"/>
      <c r="I111" s="33">
        <f>SUM(I6:I110)</f>
        <v>0</v>
      </c>
      <c r="J111" s="32"/>
      <c r="K111" s="32"/>
    </row>
    <row r="112" ht="18" customHeight="1" spans="1:11">
      <c r="A112" s="34"/>
      <c r="B112" s="34"/>
      <c r="C112" s="34"/>
      <c r="D112" s="34"/>
      <c r="E112" s="34"/>
      <c r="F112" s="34"/>
      <c r="G112" s="34"/>
      <c r="H112" s="34"/>
      <c r="I112" s="35" t="s">
        <v>2</v>
      </c>
      <c r="J112" s="35"/>
      <c r="K112" s="35"/>
    </row>
    <row r="113" ht="18" customHeight="1" spans="1:11">
      <c r="A113" s="34"/>
      <c r="B113" s="34"/>
      <c r="C113" s="34"/>
      <c r="D113" s="34"/>
      <c r="E113" s="34"/>
      <c r="F113" s="34"/>
      <c r="G113" s="34"/>
      <c r="H113" s="34"/>
      <c r="I113" s="35" t="s">
        <v>175</v>
      </c>
      <c r="J113" s="35"/>
      <c r="K113" s="35"/>
    </row>
    <row r="114" ht="18" customHeight="1" spans="1:11">
      <c r="A114" s="34"/>
      <c r="B114" s="34"/>
      <c r="C114" s="34"/>
      <c r="D114" s="34"/>
      <c r="E114" s="34"/>
      <c r="F114" s="34"/>
      <c r="G114" s="34"/>
      <c r="H114" s="34"/>
      <c r="I114" s="35" t="s">
        <v>176</v>
      </c>
      <c r="J114" s="35"/>
      <c r="K114" s="35"/>
    </row>
    <row r="115" ht="18" customHeight="1" spans="1:11">
      <c r="A115" s="34"/>
      <c r="B115" s="34"/>
      <c r="C115" s="34"/>
      <c r="D115" s="34"/>
      <c r="E115" s="34"/>
      <c r="F115" s="34"/>
      <c r="G115" s="34"/>
      <c r="H115" s="34"/>
      <c r="I115" s="35" t="s">
        <v>177</v>
      </c>
      <c r="J115" s="35"/>
      <c r="K115" s="35"/>
    </row>
  </sheetData>
  <autoFilter xmlns:etc="http://www.wps.cn/officeDocument/2017/etCustomData" ref="A4:K115" etc:filterBottomFollowUsedRange="0">
    <extLst/>
  </autoFilter>
  <mergeCells count="17">
    <mergeCell ref="A1:K1"/>
    <mergeCell ref="A2:K2"/>
    <mergeCell ref="A3:F3"/>
    <mergeCell ref="G3:K3"/>
    <mergeCell ref="F4:H4"/>
    <mergeCell ref="A111:C111"/>
    <mergeCell ref="I113:K113"/>
    <mergeCell ref="I114:K114"/>
    <mergeCell ref="I115:K115"/>
    <mergeCell ref="A4:A5"/>
    <mergeCell ref="B4:B5"/>
    <mergeCell ref="C4:C5"/>
    <mergeCell ref="D4:D5"/>
    <mergeCell ref="E4:E5"/>
    <mergeCell ref="I4:I5"/>
    <mergeCell ref="J4:J5"/>
    <mergeCell ref="K4:K5"/>
  </mergeCells>
  <printOptions horizontalCentered="1"/>
  <pageMargins left="0.460416666666667" right="0.401388888888889" top="0" bottom="0.393055555555556" header="0.460416666666667" footer="0.314583333333333"/>
  <pageSetup paperSize="9" orientation="landscape" horizontalDpi="600"/>
  <headerFooter>
    <oddFooter>&amp;C第 &amp;P 页，共 &amp;N 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crcchc</dc:creator>
  <cp:lastModifiedBy>吴文霞</cp:lastModifiedBy>
  <dcterms:created xsi:type="dcterms:W3CDTF">2018-07-05T03:38:00Z</dcterms:created>
  <cp:lastPrinted>2020-05-09T02:39:00Z</cp:lastPrinted>
  <dcterms:modified xsi:type="dcterms:W3CDTF">2026-01-15T05:48:50Z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19601904C1964F718FB8BD0A3267D313</vt:lpwstr>
  </property>
  <property fmtid="{D5CDD505-2E9C-101B-9397-08002B2CF9AE}" pid="4" name="CalculationRule">
    <vt:i4>0</vt:i4>
  </property>
</Properties>
</file>