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报价单" sheetId="2" r:id="rId1"/>
  </sheets>
  <definedNames>
    <definedName name="_xlnm._FilterDatabase" localSheetId="0" hidden="1">报价单!$A$4:$K$221</definedName>
    <definedName name="_xlnm.Print_Area" localSheetId="0">报价单!$A$1:$K$221</definedName>
    <definedName name="_xlnm.Print_Titles" localSheetId="0">报价单!$1:$5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<sst xmlns="http://schemas.openxmlformats.org/spreadsheetml/2006/main" count="626" uniqueCount="290">
  <si>
    <t>中铁建物产科技有限公司汇采实业公司询价业务报价表</t>
  </si>
  <si>
    <t>编号： CR15G-GCFL-2025-231</t>
  </si>
  <si>
    <t>报价单位：</t>
  </si>
  <si>
    <t>报价有效期至：2025 年   月   日</t>
  </si>
  <si>
    <t>编号</t>
  </si>
  <si>
    <t>产品名称</t>
  </si>
  <si>
    <t>规格型号</t>
  </si>
  <si>
    <t>单位</t>
  </si>
  <si>
    <t>数量</t>
  </si>
  <si>
    <t>综合单价</t>
  </si>
  <si>
    <t>总金额</t>
  </si>
  <si>
    <t>到货
时间</t>
  </si>
  <si>
    <t>备注</t>
  </si>
  <si>
    <t>材料费</t>
  </si>
  <si>
    <t>运杂费</t>
  </si>
  <si>
    <t>合价</t>
  </si>
  <si>
    <t>气压传感器</t>
  </si>
  <si>
    <t>LSE30A-01</t>
  </si>
  <si>
    <t>个</t>
  </si>
  <si>
    <t>PVC管</t>
  </si>
  <si>
    <t>根</t>
  </si>
  <si>
    <t>高强螺丝双母</t>
  </si>
  <si>
    <t>14*130</t>
  </si>
  <si>
    <t>套</t>
  </si>
  <si>
    <t>锚盒</t>
  </si>
  <si>
    <t>F1</t>
  </si>
  <si>
    <t>110-1</t>
  </si>
  <si>
    <t>米</t>
  </si>
  <si>
    <t>75/</t>
  </si>
  <si>
    <t>PE管</t>
  </si>
  <si>
    <t>平板振动器</t>
  </si>
  <si>
    <t>1.5km</t>
  </si>
  <si>
    <t>台</t>
  </si>
  <si>
    <t>预埋件</t>
  </si>
  <si>
    <t>0907</t>
  </si>
  <si>
    <t>铁丝</t>
  </si>
  <si>
    <t>m12</t>
  </si>
  <si>
    <t>卷</t>
  </si>
  <si>
    <t>自动泵</t>
  </si>
  <si>
    <t>220v</t>
  </si>
  <si>
    <t>盘管</t>
  </si>
  <si>
    <t>钻机钻头</t>
  </si>
  <si>
    <t>电锤</t>
  </si>
  <si>
    <t>锂电</t>
  </si>
  <si>
    <t>振动器</t>
  </si>
  <si>
    <t>0.4km</t>
  </si>
  <si>
    <t>锂基酯</t>
  </si>
  <si>
    <t>3#</t>
  </si>
  <si>
    <t>桶</t>
  </si>
  <si>
    <t>起动器</t>
  </si>
  <si>
    <t>空压机用</t>
  </si>
  <si>
    <t>水泥毯</t>
  </si>
  <si>
    <t>2*10米</t>
  </si>
  <si>
    <t>块</t>
  </si>
  <si>
    <t>平板车</t>
  </si>
  <si>
    <t>600*900</t>
  </si>
  <si>
    <t>挂锁</t>
  </si>
  <si>
    <t>中号</t>
  </si>
  <si>
    <t>m12-1</t>
  </si>
  <si>
    <t>灯带插头</t>
  </si>
  <si>
    <t>电锤头</t>
  </si>
  <si>
    <t>40长</t>
  </si>
  <si>
    <t>电镐头</t>
  </si>
  <si>
    <t>25长</t>
  </si>
  <si>
    <t>螺丝刀</t>
  </si>
  <si>
    <t>胶布</t>
  </si>
  <si>
    <t>绝缘</t>
  </si>
  <si>
    <t>高压</t>
  </si>
  <si>
    <t>铝接头</t>
  </si>
  <si>
    <t>180a</t>
  </si>
  <si>
    <t>电工鞋</t>
  </si>
  <si>
    <t>39号</t>
  </si>
  <si>
    <t>双</t>
  </si>
  <si>
    <t>消防水带</t>
  </si>
  <si>
    <t>5寸</t>
  </si>
  <si>
    <t>接头</t>
  </si>
  <si>
    <t>/</t>
  </si>
  <si>
    <t>40-1</t>
  </si>
  <si>
    <t>高频</t>
  </si>
  <si>
    <t>电缆</t>
  </si>
  <si>
    <t>3*2.5+2</t>
  </si>
  <si>
    <t>尿素</t>
  </si>
  <si>
    <t>铲车用</t>
  </si>
  <si>
    <t>防冻液</t>
  </si>
  <si>
    <t>10L</t>
  </si>
  <si>
    <t>工位灯</t>
  </si>
  <si>
    <t>22V</t>
  </si>
  <si>
    <t>ppr管</t>
  </si>
  <si>
    <t>ppr接头</t>
  </si>
  <si>
    <t>ppr弯头</t>
  </si>
  <si>
    <t>灯泡</t>
  </si>
  <si>
    <t>100W</t>
  </si>
  <si>
    <t>空滤</t>
  </si>
  <si>
    <t>C1250</t>
  </si>
  <si>
    <t>机滤</t>
  </si>
  <si>
    <t>WD950</t>
  </si>
  <si>
    <t>螺杆油</t>
  </si>
  <si>
    <t>20L</t>
  </si>
  <si>
    <t>75-</t>
  </si>
  <si>
    <t>配电箱</t>
  </si>
  <si>
    <t>80*100*1.5</t>
  </si>
  <si>
    <t>60*100*1.5</t>
  </si>
  <si>
    <t>预埋板</t>
  </si>
  <si>
    <t>75-1</t>
  </si>
  <si>
    <t>50-1</t>
  </si>
  <si>
    <t>110-2</t>
  </si>
  <si>
    <t>螺旋筋</t>
  </si>
  <si>
    <t>10*280*100*450</t>
  </si>
  <si>
    <t>10*280*100*600</t>
  </si>
  <si>
    <t>10*280*100*400</t>
  </si>
  <si>
    <t>10*280*100*100</t>
  </si>
  <si>
    <t>110-3</t>
  </si>
  <si>
    <t>扫把</t>
  </si>
  <si>
    <t>大</t>
  </si>
  <si>
    <t>把</t>
  </si>
  <si>
    <t>压力阀枪头</t>
  </si>
  <si>
    <t>高压泵</t>
  </si>
  <si>
    <t>灯带</t>
  </si>
  <si>
    <t>200V</t>
  </si>
  <si>
    <t>插头</t>
  </si>
  <si>
    <t>斜垫板</t>
  </si>
  <si>
    <t>15*15*7</t>
  </si>
  <si>
    <t>15*15*6</t>
  </si>
  <si>
    <t>15*15*5</t>
  </si>
  <si>
    <t>15*15*7-1</t>
  </si>
  <si>
    <t>15*15*6-1</t>
  </si>
  <si>
    <t>15*15*5-1</t>
  </si>
  <si>
    <t>钢丝绳护角</t>
  </si>
  <si>
    <t>50-5</t>
  </si>
  <si>
    <t>1.2*1.2*10</t>
  </si>
  <si>
    <t>110-4</t>
  </si>
  <si>
    <t>75-1-1</t>
  </si>
  <si>
    <t>污水泵</t>
  </si>
  <si>
    <t>电铃</t>
  </si>
  <si>
    <t>铜线鼻子</t>
  </si>
  <si>
    <t>150A</t>
  </si>
  <si>
    <t>太阳能灯支架</t>
  </si>
  <si>
    <t>彩条布</t>
  </si>
  <si>
    <t>8*30</t>
  </si>
  <si>
    <t>50-2</t>
  </si>
  <si>
    <t>轴承</t>
  </si>
  <si>
    <t>振动棒</t>
  </si>
  <si>
    <t>自喷漆</t>
  </si>
  <si>
    <t>箱</t>
  </si>
  <si>
    <t>40-2</t>
  </si>
  <si>
    <t>75-2</t>
  </si>
  <si>
    <t>叶片</t>
  </si>
  <si>
    <t>灰土搅拌站</t>
  </si>
  <si>
    <t>液压油</t>
  </si>
  <si>
    <t>电缆线</t>
  </si>
  <si>
    <t>2*4铜芯</t>
  </si>
  <si>
    <t>盘</t>
  </si>
  <si>
    <t>220v-1</t>
  </si>
  <si>
    <t>蝶阀</t>
  </si>
  <si>
    <t>40-50</t>
  </si>
  <si>
    <t>球阀</t>
  </si>
  <si>
    <t>4分</t>
  </si>
  <si>
    <t>大-1</t>
  </si>
  <si>
    <t>漏保</t>
  </si>
  <si>
    <t>160A</t>
  </si>
  <si>
    <t>24*80</t>
  </si>
  <si>
    <t>钢丝管</t>
  </si>
  <si>
    <t>滚丝机</t>
  </si>
  <si>
    <t>控制板</t>
  </si>
  <si>
    <t>75-3</t>
  </si>
  <si>
    <t>110-5</t>
  </si>
  <si>
    <t>40-3</t>
  </si>
  <si>
    <t>40-4</t>
  </si>
  <si>
    <t>对丝铁管</t>
  </si>
  <si>
    <t>内丝接头</t>
  </si>
  <si>
    <t>75-4</t>
  </si>
  <si>
    <t>10L-1</t>
  </si>
  <si>
    <t>吹风枪</t>
  </si>
  <si>
    <t>清洗机枪头</t>
  </si>
  <si>
    <t>3KW</t>
  </si>
  <si>
    <t>污水泵单向阀</t>
  </si>
  <si>
    <t>3KW-1</t>
  </si>
  <si>
    <t>车用</t>
  </si>
  <si>
    <t>160-1</t>
  </si>
  <si>
    <t>50-3</t>
  </si>
  <si>
    <t>电线</t>
  </si>
  <si>
    <t>2.5平方</t>
  </si>
  <si>
    <t>1.5平方</t>
  </si>
  <si>
    <t>4平方</t>
  </si>
  <si>
    <t>木螺丝</t>
  </si>
  <si>
    <t>2.5公分</t>
  </si>
  <si>
    <t>盒</t>
  </si>
  <si>
    <t>线槽</t>
  </si>
  <si>
    <t>2公分</t>
  </si>
  <si>
    <t>手套</t>
  </si>
  <si>
    <t>鞋</t>
  </si>
  <si>
    <t>电工</t>
  </si>
  <si>
    <t>五孔</t>
  </si>
  <si>
    <t>明装</t>
  </si>
  <si>
    <t>USB五孔</t>
  </si>
  <si>
    <t>明装单开</t>
  </si>
  <si>
    <t>220V</t>
  </si>
  <si>
    <t>110-6</t>
  </si>
  <si>
    <t>160-2</t>
  </si>
  <si>
    <t>U形卡</t>
  </si>
  <si>
    <t>螺丝</t>
  </si>
  <si>
    <t>14*50</t>
  </si>
  <si>
    <t>螺母</t>
  </si>
  <si>
    <t>吨包</t>
  </si>
  <si>
    <t>1T</t>
  </si>
  <si>
    <t>爬锥</t>
  </si>
  <si>
    <t>75-5</t>
  </si>
  <si>
    <t>110-7</t>
  </si>
  <si>
    <t>40-5</t>
  </si>
  <si>
    <t>16*150</t>
  </si>
  <si>
    <t>14*70</t>
  </si>
  <si>
    <t>m24</t>
  </si>
  <si>
    <t>40-6</t>
  </si>
  <si>
    <t>PVC直接</t>
  </si>
  <si>
    <t>T形</t>
  </si>
  <si>
    <t>螺丝8.8</t>
  </si>
  <si>
    <t>10*30</t>
  </si>
  <si>
    <t>40-7</t>
  </si>
  <si>
    <t>3*35+1</t>
  </si>
  <si>
    <t>16*160</t>
  </si>
  <si>
    <t>螺丝10.9</t>
  </si>
  <si>
    <t>27*100</t>
  </si>
  <si>
    <t>24*120</t>
  </si>
  <si>
    <t>20*120</t>
  </si>
  <si>
    <t>20*90</t>
  </si>
  <si>
    <t>螺丝4.8</t>
  </si>
  <si>
    <t>20*70</t>
  </si>
  <si>
    <t>12*50</t>
  </si>
  <si>
    <t>10*50</t>
  </si>
  <si>
    <t>空压机</t>
  </si>
  <si>
    <t>大拖把</t>
  </si>
  <si>
    <t>黄油机</t>
  </si>
  <si>
    <t>气动</t>
  </si>
  <si>
    <t>座灯口</t>
  </si>
  <si>
    <t>铁板</t>
  </si>
  <si>
    <t>30*160*160</t>
  </si>
  <si>
    <t>30*200*200</t>
  </si>
  <si>
    <t>20*160*160</t>
  </si>
  <si>
    <t>20*60*200</t>
  </si>
  <si>
    <t>40-8</t>
  </si>
  <si>
    <t>110-8</t>
  </si>
  <si>
    <t>110-9</t>
  </si>
  <si>
    <t>40-9</t>
  </si>
  <si>
    <t>编织袋</t>
  </si>
  <si>
    <t>塑料袋</t>
  </si>
  <si>
    <t>喷漆壶</t>
  </si>
  <si>
    <t>水龙头</t>
  </si>
  <si>
    <t>平板灯</t>
  </si>
  <si>
    <t>60*60</t>
  </si>
  <si>
    <t>手电筒</t>
  </si>
  <si>
    <t>线手套</t>
  </si>
  <si>
    <t>橡胶手套</t>
  </si>
  <si>
    <t>塑料桶</t>
  </si>
  <si>
    <t>2.5L</t>
  </si>
  <si>
    <t>角磨机</t>
  </si>
  <si>
    <t>锯片</t>
  </si>
  <si>
    <t>白炽灯</t>
  </si>
  <si>
    <t>60W</t>
  </si>
  <si>
    <t>电机线圈</t>
  </si>
  <si>
    <t>4KW</t>
  </si>
  <si>
    <t>轮胎</t>
  </si>
  <si>
    <t>对</t>
  </si>
  <si>
    <t>苫布</t>
  </si>
  <si>
    <t>6*8</t>
  </si>
  <si>
    <t>40-10</t>
  </si>
  <si>
    <t>1T-1</t>
  </si>
  <si>
    <t>角铁</t>
  </si>
  <si>
    <t>75*75</t>
  </si>
  <si>
    <t>300*300*10</t>
  </si>
  <si>
    <t>20*120-1</t>
  </si>
  <si>
    <t>12*30</t>
  </si>
  <si>
    <t>开关</t>
  </si>
  <si>
    <t>电焊机</t>
  </si>
  <si>
    <t>螺丝T形</t>
  </si>
  <si>
    <t>20*100</t>
  </si>
  <si>
    <t>气泵</t>
  </si>
  <si>
    <t>进出水管</t>
  </si>
  <si>
    <t>洗车机</t>
  </si>
  <si>
    <t>空调膨胀阀</t>
  </si>
  <si>
    <t>20*100-1</t>
  </si>
  <si>
    <t>吨</t>
  </si>
  <si>
    <t>开孔器</t>
  </si>
  <si>
    <t>线路板</t>
  </si>
  <si>
    <t>1.1KW</t>
  </si>
  <si>
    <t>220V-1</t>
  </si>
  <si>
    <t>3kw-2</t>
  </si>
  <si>
    <t>合计总价</t>
  </si>
  <si>
    <t>法定代表人（授权人）签章：</t>
  </si>
  <si>
    <t>联系方式：</t>
  </si>
  <si>
    <t>日期：     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</si>
</sst>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5" fillId="0" borderId="0">
      <protection locked="0"/>
    </xf>
    <xf numFmtId="0" fontId="0" fillId="0" borderId="0">
      <alignment vertical="center"/>
    </xf>
    <xf numFmtId="0" fontId="31" fillId="0" borderId="0"/>
    <xf numFmtId="0" fontId="31" fillId="0" borderId="0"/>
  </cellStyleXfs>
  <cellXfs count="3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shrinkToFit="1"/>
    </xf>
    <xf numFmtId="0" fontId="8" fillId="0" borderId="2" xfId="0" applyNumberFormat="1" applyFont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right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 shrinkToFit="1"/>
    </xf>
    <xf numFmtId="0" fontId="7" fillId="0" borderId="2" xfId="0" applyNumberFormat="1" applyFont="1" applyBorder="1" applyAlignment="1">
      <alignment horizontal="center" vertical="center" wrapText="1" shrinkToFit="1"/>
    </xf>
    <xf numFmtId="0" fontId="7" fillId="0" borderId="2" xfId="0" applyNumberFormat="1" applyFont="1" applyBorder="1" applyAlignment="1">
      <alignment horizontal="center" vertical="center" shrinkToFit="1"/>
    </xf>
    <xf numFmtId="0" fontId="7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176" fontId="9" fillId="0" borderId="2" xfId="0" applyNumberFormat="1" applyFont="1" applyBorder="1" applyAlignment="1">
      <alignment horizontal="right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7" fillId="0" borderId="2" xfId="0" applyNumberFormat="1" applyFont="1" applyBorder="1" applyAlignment="1" quotePrefix="1">
      <alignment horizontal="center" vertical="center" shrinkToFi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 2" xfId="49"/>
    <cellStyle name="常规_Sheet2" xfId="50"/>
    <cellStyle name="常规 2 2 2" xfId="51"/>
    <cellStyle name="常规 2 2" xfId="52"/>
    <cellStyle name="常规 2" xfId="53"/>
    <cellStyle name="常规 7" xfId="54"/>
    <cellStyle name="常规 5" xfId="55"/>
    <cellStyle name="常规 3" xfId="56"/>
    <cellStyle name="常规_Sheet1" xfId="57"/>
    <cellStyle name="常规 6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2" name="Picture 26" descr="clip_image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3" name="Picture 27" descr="clip_image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4" name="Picture 28" descr="clip_image1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5" name="Picture 29" descr="clip_image1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6" name="Picture 30" descr="clip_image1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121920</xdr:colOff>
      <xdr:row>216</xdr:row>
      <xdr:rowOff>47625</xdr:rowOff>
    </xdr:to>
    <xdr:pic>
      <xdr:nvPicPr>
        <xdr:cNvPr id="7" name="Picture 31" descr="clip_image1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2192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8" name="Picture 32" descr="clip_image1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9" name="Picture 33" descr="clip_image1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10" name="Picture 34" descr="clip_image2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11" name="Picture 35" descr="clip_image2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12" name="Picture 36" descr="clip_image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119380</xdr:colOff>
      <xdr:row>216</xdr:row>
      <xdr:rowOff>47625</xdr:rowOff>
    </xdr:to>
    <xdr:pic>
      <xdr:nvPicPr>
        <xdr:cNvPr id="13" name="Picture 37" descr="clip_image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1938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14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15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16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17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18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19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20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104775</xdr:colOff>
      <xdr:row>216</xdr:row>
      <xdr:rowOff>47625</xdr:rowOff>
    </xdr:to>
    <xdr:pic>
      <xdr:nvPicPr>
        <xdr:cNvPr id="21" name="Picture 45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220085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216</xdr:row>
      <xdr:rowOff>0</xdr:rowOff>
    </xdr:from>
    <xdr:to>
      <xdr:col>3</xdr:col>
      <xdr:colOff>219075</xdr:colOff>
      <xdr:row>216</xdr:row>
      <xdr:rowOff>47625</xdr:rowOff>
    </xdr:to>
    <xdr:pic>
      <xdr:nvPicPr>
        <xdr:cNvPr id="22" name="Picture 46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34385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95250</xdr:colOff>
      <xdr:row>216</xdr:row>
      <xdr:rowOff>38100</xdr:rowOff>
    </xdr:to>
    <xdr:pic>
      <xdr:nvPicPr>
        <xdr:cNvPr id="23" name="Picture 47" descr="clip_image8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41376600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95250</xdr:colOff>
      <xdr:row>216</xdr:row>
      <xdr:rowOff>38100</xdr:rowOff>
    </xdr:to>
    <xdr:pic>
      <xdr:nvPicPr>
        <xdr:cNvPr id="24" name="Picture 48" descr="clip_image15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41376600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95250</xdr:colOff>
      <xdr:row>216</xdr:row>
      <xdr:rowOff>38100</xdr:rowOff>
    </xdr:to>
    <xdr:pic>
      <xdr:nvPicPr>
        <xdr:cNvPr id="25" name="Picture 49" descr="clip_image16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41376600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161925</xdr:colOff>
      <xdr:row>216</xdr:row>
      <xdr:rowOff>38100</xdr:rowOff>
    </xdr:to>
    <xdr:pic>
      <xdr:nvPicPr>
        <xdr:cNvPr id="26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41376600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27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28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29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30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31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32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104775</xdr:colOff>
      <xdr:row>216</xdr:row>
      <xdr:rowOff>47625</xdr:rowOff>
    </xdr:to>
    <xdr:pic>
      <xdr:nvPicPr>
        <xdr:cNvPr id="33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0</xdr:rowOff>
    </xdr:from>
    <xdr:to>
      <xdr:col>1</xdr:col>
      <xdr:colOff>161925</xdr:colOff>
      <xdr:row>216</xdr:row>
      <xdr:rowOff>38100</xdr:rowOff>
    </xdr:to>
    <xdr:pic>
      <xdr:nvPicPr>
        <xdr:cNvPr id="34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41376600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216</xdr:row>
      <xdr:rowOff>0</xdr:rowOff>
    </xdr:from>
    <xdr:to>
      <xdr:col>3</xdr:col>
      <xdr:colOff>104775</xdr:colOff>
      <xdr:row>216</xdr:row>
      <xdr:rowOff>47625</xdr:rowOff>
    </xdr:to>
    <xdr:pic>
      <xdr:nvPicPr>
        <xdr:cNvPr id="35" name="Picture 20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220085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216</xdr:row>
      <xdr:rowOff>0</xdr:rowOff>
    </xdr:from>
    <xdr:to>
      <xdr:col>3</xdr:col>
      <xdr:colOff>219075</xdr:colOff>
      <xdr:row>216</xdr:row>
      <xdr:rowOff>47625</xdr:rowOff>
    </xdr:to>
    <xdr:pic>
      <xdr:nvPicPr>
        <xdr:cNvPr id="36" name="Picture 21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34385" y="41376600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216</xdr:row>
      <xdr:rowOff>0</xdr:rowOff>
    </xdr:from>
    <xdr:to>
      <xdr:col>0</xdr:col>
      <xdr:colOff>104775</xdr:colOff>
      <xdr:row>216</xdr:row>
      <xdr:rowOff>48260</xdr:rowOff>
    </xdr:to>
    <xdr:pic>
      <xdr:nvPicPr>
        <xdr:cNvPr id="37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137660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216</xdr:row>
      <xdr:rowOff>0</xdr:rowOff>
    </xdr:from>
    <xdr:to>
      <xdr:col>0</xdr:col>
      <xdr:colOff>219075</xdr:colOff>
      <xdr:row>216</xdr:row>
      <xdr:rowOff>48260</xdr:rowOff>
    </xdr:to>
    <xdr:pic>
      <xdr:nvPicPr>
        <xdr:cNvPr id="38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4137660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216</xdr:row>
      <xdr:rowOff>0</xdr:rowOff>
    </xdr:from>
    <xdr:to>
      <xdr:col>0</xdr:col>
      <xdr:colOff>333375</xdr:colOff>
      <xdr:row>216</xdr:row>
      <xdr:rowOff>48260</xdr:rowOff>
    </xdr:to>
    <xdr:pic>
      <xdr:nvPicPr>
        <xdr:cNvPr id="39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4137660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216</xdr:row>
      <xdr:rowOff>0</xdr:rowOff>
    </xdr:from>
    <xdr:to>
      <xdr:col>1</xdr:col>
      <xdr:colOff>56515</xdr:colOff>
      <xdr:row>216</xdr:row>
      <xdr:rowOff>48260</xdr:rowOff>
    </xdr:to>
    <xdr:pic>
      <xdr:nvPicPr>
        <xdr:cNvPr id="40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4137660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216</xdr:row>
      <xdr:rowOff>0</xdr:rowOff>
    </xdr:from>
    <xdr:to>
      <xdr:col>1</xdr:col>
      <xdr:colOff>104775</xdr:colOff>
      <xdr:row>216</xdr:row>
      <xdr:rowOff>48260</xdr:rowOff>
    </xdr:to>
    <xdr:pic>
      <xdr:nvPicPr>
        <xdr:cNvPr id="41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4137660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216</xdr:row>
      <xdr:rowOff>0</xdr:rowOff>
    </xdr:from>
    <xdr:to>
      <xdr:col>1</xdr:col>
      <xdr:colOff>48895</xdr:colOff>
      <xdr:row>216</xdr:row>
      <xdr:rowOff>48260</xdr:rowOff>
    </xdr:to>
    <xdr:pic>
      <xdr:nvPicPr>
        <xdr:cNvPr id="42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41376600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216</xdr:row>
      <xdr:rowOff>0</xdr:rowOff>
    </xdr:from>
    <xdr:to>
      <xdr:col>0</xdr:col>
      <xdr:colOff>104775</xdr:colOff>
      <xdr:row>216</xdr:row>
      <xdr:rowOff>48260</xdr:rowOff>
    </xdr:to>
    <xdr:pic>
      <xdr:nvPicPr>
        <xdr:cNvPr id="43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137660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216</xdr:row>
      <xdr:rowOff>0</xdr:rowOff>
    </xdr:from>
    <xdr:to>
      <xdr:col>0</xdr:col>
      <xdr:colOff>219075</xdr:colOff>
      <xdr:row>216</xdr:row>
      <xdr:rowOff>48260</xdr:rowOff>
    </xdr:to>
    <xdr:pic>
      <xdr:nvPicPr>
        <xdr:cNvPr id="44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4137660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216</xdr:row>
      <xdr:rowOff>0</xdr:rowOff>
    </xdr:from>
    <xdr:to>
      <xdr:col>0</xdr:col>
      <xdr:colOff>333375</xdr:colOff>
      <xdr:row>216</xdr:row>
      <xdr:rowOff>48260</xdr:rowOff>
    </xdr:to>
    <xdr:pic>
      <xdr:nvPicPr>
        <xdr:cNvPr id="45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4137660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216</xdr:row>
      <xdr:rowOff>0</xdr:rowOff>
    </xdr:from>
    <xdr:to>
      <xdr:col>1</xdr:col>
      <xdr:colOff>56515</xdr:colOff>
      <xdr:row>216</xdr:row>
      <xdr:rowOff>48260</xdr:rowOff>
    </xdr:to>
    <xdr:pic>
      <xdr:nvPicPr>
        <xdr:cNvPr id="46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4137660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216</xdr:row>
      <xdr:rowOff>0</xdr:rowOff>
    </xdr:from>
    <xdr:to>
      <xdr:col>1</xdr:col>
      <xdr:colOff>104775</xdr:colOff>
      <xdr:row>216</xdr:row>
      <xdr:rowOff>48260</xdr:rowOff>
    </xdr:to>
    <xdr:pic>
      <xdr:nvPicPr>
        <xdr:cNvPr id="47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41376600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216</xdr:row>
      <xdr:rowOff>0</xdr:rowOff>
    </xdr:from>
    <xdr:to>
      <xdr:col>1</xdr:col>
      <xdr:colOff>48895</xdr:colOff>
      <xdr:row>216</xdr:row>
      <xdr:rowOff>48260</xdr:rowOff>
    </xdr:to>
    <xdr:pic>
      <xdr:nvPicPr>
        <xdr:cNvPr id="48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41376600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1"/>
  <sheetViews>
    <sheetView tabSelected="1" workbookViewId="0">
      <selection activeCell="Q59" sqref="Q59"/>
    </sheetView>
  </sheetViews>
  <sheetFormatPr defaultColWidth="9" defaultRowHeight="15" customHeight="1"/>
  <cols>
    <col min="1" max="1" width="5.13333333333333" customWidth="1"/>
    <col min="2" max="2" width="15.875" customWidth="1"/>
    <col min="3" max="3" width="21.25" customWidth="1"/>
    <col min="4" max="4" width="6.125" customWidth="1"/>
    <col min="5" max="5" width="8.125" customWidth="1"/>
    <col min="6" max="6" width="9.75" customWidth="1"/>
    <col min="7" max="7" width="10.875" customWidth="1"/>
    <col min="8" max="8" width="10.6333333333333" style="3" customWidth="1"/>
    <col min="9" max="9" width="12.75" customWidth="1"/>
    <col min="10" max="10" width="11.5" customWidth="1"/>
    <col min="11" max="11" width="11.25" customWidth="1"/>
  </cols>
  <sheetData>
    <row r="1" ht="21" customHeight="1" spans="1:11">
      <c r="A1" s="4" t="s">
        <v>0</v>
      </c>
      <c r="B1" s="4"/>
      <c r="C1" s="4"/>
      <c r="D1" s="4"/>
      <c r="E1" s="4"/>
      <c r="F1" s="4"/>
      <c r="G1" s="4"/>
      <c r="H1" s="5"/>
      <c r="I1" s="4"/>
      <c r="J1" s="4"/>
      <c r="K1" s="4"/>
    </row>
    <row r="2" s="1" customFormat="1" ht="21" customHeight="1" spans="1:11">
      <c r="A2" s="6" t="s">
        <v>1</v>
      </c>
      <c r="B2" s="6"/>
      <c r="C2" s="6"/>
      <c r="D2" s="6"/>
      <c r="E2" s="6"/>
      <c r="F2" s="6"/>
      <c r="G2" s="6"/>
      <c r="H2" s="7"/>
      <c r="I2" s="6"/>
      <c r="J2" s="6"/>
      <c r="K2" s="6"/>
    </row>
    <row r="3" ht="21" customHeight="1" spans="1:11">
      <c r="A3" s="8" t="s">
        <v>2</v>
      </c>
      <c r="B3" s="8"/>
      <c r="C3" s="8"/>
      <c r="D3" s="8"/>
      <c r="E3" s="8"/>
      <c r="F3" s="8"/>
      <c r="G3" s="9" t="s">
        <v>3</v>
      </c>
      <c r="H3" s="10"/>
      <c r="I3" s="9"/>
      <c r="J3" s="9"/>
      <c r="K3" s="9"/>
    </row>
    <row r="4" customHeight="1" spans="1:11">
      <c r="A4" s="11" t="s">
        <v>4</v>
      </c>
      <c r="B4" s="11" t="s">
        <v>5</v>
      </c>
      <c r="C4" s="11" t="s">
        <v>6</v>
      </c>
      <c r="D4" s="12" t="s">
        <v>7</v>
      </c>
      <c r="E4" s="12" t="s">
        <v>8</v>
      </c>
      <c r="F4" s="13" t="s">
        <v>9</v>
      </c>
      <c r="G4" s="14"/>
      <c r="H4" s="14"/>
      <c r="I4" s="11" t="s">
        <v>10</v>
      </c>
      <c r="J4" s="15" t="s">
        <v>11</v>
      </c>
      <c r="K4" s="16" t="s">
        <v>12</v>
      </c>
    </row>
    <row r="5" customHeight="1" spans="1:11">
      <c r="A5" s="11"/>
      <c r="B5" s="11"/>
      <c r="C5" s="11"/>
      <c r="D5" s="12"/>
      <c r="E5" s="12"/>
      <c r="F5" s="17" t="s">
        <v>13</v>
      </c>
      <c r="G5" s="17" t="s">
        <v>14</v>
      </c>
      <c r="H5" s="12" t="s">
        <v>15</v>
      </c>
      <c r="I5" s="11"/>
      <c r="J5" s="18"/>
      <c r="K5" s="19"/>
    </row>
    <row r="6" s="2" customFormat="1" customHeight="1" spans="1:11">
      <c r="A6" s="20">
        <v>1</v>
      </c>
      <c r="B6" s="21" t="s">
        <v>16</v>
      </c>
      <c r="C6" s="21" t="s">
        <v>17</v>
      </c>
      <c r="D6" s="22" t="s">
        <v>18</v>
      </c>
      <c r="E6" s="22">
        <v>1</v>
      </c>
      <c r="F6" s="23"/>
      <c r="G6" s="24"/>
      <c r="H6" s="23">
        <f t="shared" ref="H6:H20" si="0">F6+G6</f>
        <v>0</v>
      </c>
      <c r="I6" s="25">
        <f t="shared" ref="I6:I20" si="1">ROUND(E6*H6,2)</f>
        <v>0</v>
      </c>
      <c r="J6" s="26"/>
      <c r="K6" s="27"/>
    </row>
    <row r="7" s="2" customFormat="1" customHeight="1" spans="1:11">
      <c r="A7" s="20">
        <v>2</v>
      </c>
      <c r="B7" s="21" t="s">
        <v>19</v>
      </c>
      <c r="C7" s="21">
        <v>110</v>
      </c>
      <c r="D7" s="22" t="s">
        <v>20</v>
      </c>
      <c r="E7" s="22">
        <v>65</v>
      </c>
      <c r="F7" s="23"/>
      <c r="G7" s="24"/>
      <c r="H7" s="23">
        <f t="shared" si="0"/>
        <v>0</v>
      </c>
      <c r="I7" s="25">
        <f t="shared" si="1"/>
        <v>0</v>
      </c>
      <c r="J7" s="26"/>
      <c r="K7" s="27"/>
    </row>
    <row r="8" s="2" customFormat="1" customHeight="1" spans="1:11">
      <c r="A8" s="20">
        <v>3</v>
      </c>
      <c r="B8" s="21" t="s">
        <v>19</v>
      </c>
      <c r="C8" s="21">
        <v>75</v>
      </c>
      <c r="D8" s="22" t="s">
        <v>20</v>
      </c>
      <c r="E8" s="22">
        <v>17</v>
      </c>
      <c r="F8" s="23"/>
      <c r="G8" s="24"/>
      <c r="H8" s="23">
        <f t="shared" si="0"/>
        <v>0</v>
      </c>
      <c r="I8" s="25">
        <f t="shared" si="1"/>
        <v>0</v>
      </c>
      <c r="J8" s="26"/>
      <c r="K8" s="27"/>
    </row>
    <row r="9" s="2" customFormat="1" customHeight="1" spans="1:11">
      <c r="A9" s="20">
        <v>4</v>
      </c>
      <c r="B9" s="21" t="s">
        <v>21</v>
      </c>
      <c r="C9" s="21" t="s">
        <v>22</v>
      </c>
      <c r="D9" s="22" t="s">
        <v>23</v>
      </c>
      <c r="E9" s="22">
        <v>400</v>
      </c>
      <c r="F9" s="23"/>
      <c r="G9" s="24"/>
      <c r="H9" s="23">
        <f t="shared" si="0"/>
        <v>0</v>
      </c>
      <c r="I9" s="25">
        <f t="shared" si="1"/>
        <v>0</v>
      </c>
      <c r="J9" s="26"/>
      <c r="K9" s="27"/>
    </row>
    <row r="10" s="2" customFormat="1" customHeight="1" spans="1:11">
      <c r="A10" s="20">
        <v>5</v>
      </c>
      <c r="B10" s="28" t="s">
        <v>24</v>
      </c>
      <c r="C10" s="21" t="s">
        <v>25</v>
      </c>
      <c r="D10" s="22" t="s">
        <v>18</v>
      </c>
      <c r="E10" s="22">
        <v>8</v>
      </c>
      <c r="F10" s="23"/>
      <c r="G10" s="24"/>
      <c r="H10" s="23">
        <f t="shared" si="0"/>
        <v>0</v>
      </c>
      <c r="I10" s="25">
        <f t="shared" si="1"/>
        <v>0</v>
      </c>
      <c r="J10" s="26"/>
      <c r="K10" s="27"/>
    </row>
    <row r="11" s="2" customFormat="1" customHeight="1" spans="1:11">
      <c r="A11" s="20">
        <v>6</v>
      </c>
      <c r="B11" s="21" t="s">
        <v>19</v>
      </c>
      <c r="C11" s="29" t="s">
        <v>26</v>
      </c>
      <c r="D11" s="30" t="s">
        <v>20</v>
      </c>
      <c r="E11" s="22">
        <v>40</v>
      </c>
      <c r="F11" s="23"/>
      <c r="G11" s="24"/>
      <c r="H11" s="23">
        <f t="shared" si="0"/>
        <v>0</v>
      </c>
      <c r="I11" s="25">
        <f t="shared" si="1"/>
        <v>0</v>
      </c>
      <c r="J11" s="26"/>
      <c r="K11" s="27"/>
    </row>
    <row r="12" s="2" customFormat="1" customHeight="1" spans="1:11">
      <c r="A12" s="20">
        <v>7</v>
      </c>
      <c r="B12" s="21" t="s">
        <v>19</v>
      </c>
      <c r="C12" s="29">
        <v>40</v>
      </c>
      <c r="D12" s="30" t="s">
        <v>27</v>
      </c>
      <c r="E12" s="22">
        <v>1000</v>
      </c>
      <c r="F12" s="23"/>
      <c r="G12" s="24"/>
      <c r="H12" s="23">
        <f t="shared" si="0"/>
        <v>0</v>
      </c>
      <c r="I12" s="25">
        <f t="shared" si="1"/>
        <v>0</v>
      </c>
      <c r="J12" s="26"/>
      <c r="K12" s="27"/>
    </row>
    <row r="13" s="2" customFormat="1" customHeight="1" spans="1:11">
      <c r="A13" s="20">
        <v>8</v>
      </c>
      <c r="B13" s="21" t="s">
        <v>19</v>
      </c>
      <c r="C13" s="29" t="s">
        <v>28</v>
      </c>
      <c r="D13" s="30" t="s">
        <v>20</v>
      </c>
      <c r="E13" s="22">
        <v>50</v>
      </c>
      <c r="F13" s="23"/>
      <c r="G13" s="24"/>
      <c r="H13" s="23">
        <f t="shared" si="0"/>
        <v>0</v>
      </c>
      <c r="I13" s="25">
        <f t="shared" si="1"/>
        <v>0</v>
      </c>
      <c r="J13" s="26"/>
      <c r="K13" s="27"/>
    </row>
    <row r="14" s="2" customFormat="1" customHeight="1" spans="1:11">
      <c r="A14" s="20">
        <v>9</v>
      </c>
      <c r="B14" s="21" t="s">
        <v>29</v>
      </c>
      <c r="C14" s="29">
        <v>160</v>
      </c>
      <c r="D14" s="30" t="s">
        <v>20</v>
      </c>
      <c r="E14" s="22">
        <v>6</v>
      </c>
      <c r="F14" s="23"/>
      <c r="G14" s="24"/>
      <c r="H14" s="23">
        <f t="shared" si="0"/>
        <v>0</v>
      </c>
      <c r="I14" s="25">
        <f t="shared" si="1"/>
        <v>0</v>
      </c>
      <c r="J14" s="26"/>
      <c r="K14" s="27"/>
    </row>
    <row r="15" s="2" customFormat="1" customHeight="1" spans="1:11">
      <c r="A15" s="20">
        <v>10</v>
      </c>
      <c r="B15" s="21" t="s">
        <v>30</v>
      </c>
      <c r="C15" s="29" t="s">
        <v>31</v>
      </c>
      <c r="D15" s="30" t="s">
        <v>32</v>
      </c>
      <c r="E15" s="22">
        <v>6</v>
      </c>
      <c r="F15" s="23"/>
      <c r="G15" s="24"/>
      <c r="H15" s="23">
        <f t="shared" si="0"/>
        <v>0</v>
      </c>
      <c r="I15" s="25">
        <f t="shared" si="1"/>
        <v>0</v>
      </c>
      <c r="J15" s="26"/>
      <c r="K15" s="27"/>
    </row>
    <row r="16" s="2" customFormat="1" customHeight="1" spans="1:11">
      <c r="A16" s="20">
        <v>11</v>
      </c>
      <c r="B16" s="21" t="s">
        <v>33</v>
      </c>
      <c r="C16" s="36" t="s">
        <v>34</v>
      </c>
      <c r="D16" s="30" t="s">
        <v>18</v>
      </c>
      <c r="E16" s="22">
        <v>2</v>
      </c>
      <c r="F16" s="23"/>
      <c r="G16" s="24"/>
      <c r="H16" s="23">
        <f t="shared" si="0"/>
        <v>0</v>
      </c>
      <c r="I16" s="25">
        <f t="shared" si="1"/>
        <v>0</v>
      </c>
      <c r="J16" s="26"/>
      <c r="K16" s="27"/>
    </row>
    <row r="17" s="2" customFormat="1" customHeight="1" spans="1:11">
      <c r="A17" s="20">
        <v>12</v>
      </c>
      <c r="B17" s="21" t="s">
        <v>35</v>
      </c>
      <c r="C17" s="21" t="s">
        <v>36</v>
      </c>
      <c r="D17" s="30" t="s">
        <v>37</v>
      </c>
      <c r="E17" s="22">
        <v>32</v>
      </c>
      <c r="F17" s="23"/>
      <c r="G17" s="24"/>
      <c r="H17" s="23">
        <f t="shared" si="0"/>
        <v>0</v>
      </c>
      <c r="I17" s="25">
        <f t="shared" si="1"/>
        <v>0</v>
      </c>
      <c r="J17" s="26"/>
      <c r="K17" s="27"/>
    </row>
    <row r="18" s="2" customFormat="1" customHeight="1" spans="1:11">
      <c r="A18" s="20">
        <v>13</v>
      </c>
      <c r="B18" s="21" t="s">
        <v>38</v>
      </c>
      <c r="C18" s="21" t="s">
        <v>39</v>
      </c>
      <c r="D18" s="30" t="s">
        <v>32</v>
      </c>
      <c r="E18" s="22">
        <v>1</v>
      </c>
      <c r="F18" s="23"/>
      <c r="G18" s="24"/>
      <c r="H18" s="23">
        <f t="shared" si="0"/>
        <v>0</v>
      </c>
      <c r="I18" s="25">
        <f t="shared" si="1"/>
        <v>0</v>
      </c>
      <c r="J18" s="26"/>
      <c r="K18" s="27"/>
    </row>
    <row r="19" s="2" customFormat="1" customHeight="1" spans="1:11">
      <c r="A19" s="20">
        <v>14</v>
      </c>
      <c r="B19" s="21" t="s">
        <v>40</v>
      </c>
      <c r="C19" s="21">
        <v>25</v>
      </c>
      <c r="D19" s="30" t="s">
        <v>27</v>
      </c>
      <c r="E19" s="22">
        <v>70</v>
      </c>
      <c r="F19" s="23"/>
      <c r="G19" s="24"/>
      <c r="H19" s="23">
        <f t="shared" si="0"/>
        <v>0</v>
      </c>
      <c r="I19" s="25">
        <f t="shared" si="1"/>
        <v>0</v>
      </c>
      <c r="J19" s="26"/>
      <c r="K19" s="27"/>
    </row>
    <row r="20" s="2" customFormat="1" customHeight="1" spans="1:11">
      <c r="A20" s="20">
        <v>15</v>
      </c>
      <c r="B20" s="21" t="s">
        <v>41</v>
      </c>
      <c r="C20" s="29">
        <v>38</v>
      </c>
      <c r="D20" s="30" t="s">
        <v>18</v>
      </c>
      <c r="E20" s="22">
        <v>1</v>
      </c>
      <c r="F20" s="23"/>
      <c r="G20" s="24"/>
      <c r="H20" s="23">
        <f t="shared" si="0"/>
        <v>0</v>
      </c>
      <c r="I20" s="25">
        <f t="shared" si="1"/>
        <v>0</v>
      </c>
      <c r="J20" s="26"/>
      <c r="K20" s="27"/>
    </row>
    <row r="21" customFormat="1" customHeight="1" spans="1:11">
      <c r="A21" s="20">
        <v>16</v>
      </c>
      <c r="B21" s="31" t="s">
        <v>29</v>
      </c>
      <c r="C21" s="31">
        <v>32</v>
      </c>
      <c r="D21" s="31" t="s">
        <v>27</v>
      </c>
      <c r="E21" s="31">
        <v>200</v>
      </c>
      <c r="F21" s="31"/>
      <c r="G21" s="31"/>
      <c r="H21" s="23">
        <f t="shared" ref="H21:H84" si="2">F21+G21</f>
        <v>0</v>
      </c>
      <c r="I21" s="25">
        <f t="shared" ref="I21:I84" si="3">ROUND(E21*H21,2)</f>
        <v>0</v>
      </c>
      <c r="J21" s="32"/>
      <c r="K21" s="32"/>
    </row>
    <row r="22" customFormat="1" customHeight="1" spans="1:11">
      <c r="A22" s="20">
        <v>17</v>
      </c>
      <c r="B22" s="31" t="s">
        <v>42</v>
      </c>
      <c r="C22" s="31" t="s">
        <v>43</v>
      </c>
      <c r="D22" s="31" t="s">
        <v>32</v>
      </c>
      <c r="E22" s="31">
        <v>1</v>
      </c>
      <c r="F22" s="31"/>
      <c r="G22" s="31"/>
      <c r="H22" s="23">
        <f t="shared" si="2"/>
        <v>0</v>
      </c>
      <c r="I22" s="25">
        <f t="shared" si="3"/>
        <v>0</v>
      </c>
      <c r="J22" s="32"/>
      <c r="K22" s="32"/>
    </row>
    <row r="23" customFormat="1" customHeight="1" spans="1:11">
      <c r="A23" s="20">
        <v>18</v>
      </c>
      <c r="B23" s="31" t="s">
        <v>44</v>
      </c>
      <c r="C23" s="31" t="s">
        <v>45</v>
      </c>
      <c r="D23" s="31" t="s">
        <v>32</v>
      </c>
      <c r="E23" s="31">
        <v>2</v>
      </c>
      <c r="F23" s="31"/>
      <c r="G23" s="31"/>
      <c r="H23" s="23">
        <f t="shared" si="2"/>
        <v>0</v>
      </c>
      <c r="I23" s="25">
        <f t="shared" si="3"/>
        <v>0</v>
      </c>
      <c r="J23" s="32"/>
      <c r="K23" s="32"/>
    </row>
    <row r="24" customFormat="1" customHeight="1" spans="1:11">
      <c r="A24" s="20">
        <v>19</v>
      </c>
      <c r="B24" s="31" t="s">
        <v>46</v>
      </c>
      <c r="C24" s="31" t="s">
        <v>47</v>
      </c>
      <c r="D24" s="31" t="s">
        <v>48</v>
      </c>
      <c r="E24" s="31">
        <v>3</v>
      </c>
      <c r="F24" s="31"/>
      <c r="G24" s="31"/>
      <c r="H24" s="23">
        <f t="shared" si="2"/>
        <v>0</v>
      </c>
      <c r="I24" s="25">
        <f t="shared" si="3"/>
        <v>0</v>
      </c>
      <c r="J24" s="32"/>
      <c r="K24" s="32"/>
    </row>
    <row r="25" customFormat="1" customHeight="1" spans="1:11">
      <c r="A25" s="20">
        <v>20</v>
      </c>
      <c r="B25" s="31" t="s">
        <v>49</v>
      </c>
      <c r="C25" s="31" t="s">
        <v>50</v>
      </c>
      <c r="D25" s="31" t="s">
        <v>18</v>
      </c>
      <c r="E25" s="31">
        <v>1</v>
      </c>
      <c r="F25" s="31"/>
      <c r="G25" s="31"/>
      <c r="H25" s="23">
        <f t="shared" si="2"/>
        <v>0</v>
      </c>
      <c r="I25" s="25">
        <f t="shared" si="3"/>
        <v>0</v>
      </c>
      <c r="J25" s="32"/>
      <c r="K25" s="32"/>
    </row>
    <row r="26" customFormat="1" customHeight="1" spans="1:11">
      <c r="A26" s="20">
        <v>21</v>
      </c>
      <c r="B26" s="31" t="s">
        <v>51</v>
      </c>
      <c r="C26" s="31" t="s">
        <v>52</v>
      </c>
      <c r="D26" s="31" t="s">
        <v>53</v>
      </c>
      <c r="E26" s="31">
        <v>26</v>
      </c>
      <c r="F26" s="31"/>
      <c r="G26" s="31"/>
      <c r="H26" s="23">
        <f t="shared" si="2"/>
        <v>0</v>
      </c>
      <c r="I26" s="25">
        <f t="shared" si="3"/>
        <v>0</v>
      </c>
      <c r="J26" s="32"/>
      <c r="K26" s="32"/>
    </row>
    <row r="27" customFormat="1" customHeight="1" spans="1:11">
      <c r="A27" s="20">
        <v>22</v>
      </c>
      <c r="B27" s="31" t="s">
        <v>54</v>
      </c>
      <c r="C27" s="31" t="s">
        <v>55</v>
      </c>
      <c r="D27" s="31" t="s">
        <v>18</v>
      </c>
      <c r="E27" s="31">
        <v>3</v>
      </c>
      <c r="F27" s="31"/>
      <c r="G27" s="31"/>
      <c r="H27" s="23">
        <f t="shared" si="2"/>
        <v>0</v>
      </c>
      <c r="I27" s="25">
        <f t="shared" si="3"/>
        <v>0</v>
      </c>
      <c r="J27" s="32"/>
      <c r="K27" s="32"/>
    </row>
    <row r="28" customFormat="1" customHeight="1" spans="1:11">
      <c r="A28" s="20">
        <v>23</v>
      </c>
      <c r="B28" s="31" t="s">
        <v>56</v>
      </c>
      <c r="C28" s="31" t="s">
        <v>57</v>
      </c>
      <c r="D28" s="31" t="s">
        <v>18</v>
      </c>
      <c r="E28" s="31">
        <v>2</v>
      </c>
      <c r="F28" s="31"/>
      <c r="G28" s="31"/>
      <c r="H28" s="23">
        <f t="shared" si="2"/>
        <v>0</v>
      </c>
      <c r="I28" s="25">
        <f t="shared" si="3"/>
        <v>0</v>
      </c>
      <c r="J28" s="32"/>
      <c r="K28" s="32"/>
    </row>
    <row r="29" customFormat="1" customHeight="1" spans="1:11">
      <c r="A29" s="20">
        <v>24</v>
      </c>
      <c r="B29" s="31" t="s">
        <v>35</v>
      </c>
      <c r="C29" s="31" t="s">
        <v>58</v>
      </c>
      <c r="D29" s="31" t="s">
        <v>37</v>
      </c>
      <c r="E29" s="31">
        <v>16</v>
      </c>
      <c r="F29" s="31"/>
      <c r="G29" s="31"/>
      <c r="H29" s="23">
        <f t="shared" si="2"/>
        <v>0</v>
      </c>
      <c r="I29" s="25">
        <f t="shared" si="3"/>
        <v>0</v>
      </c>
      <c r="J29" s="32"/>
      <c r="K29" s="32"/>
    </row>
    <row r="30" customFormat="1" customHeight="1" spans="1:11">
      <c r="A30" s="20">
        <v>25</v>
      </c>
      <c r="B30" s="31" t="s">
        <v>59</v>
      </c>
      <c r="C30" s="31" t="s">
        <v>39</v>
      </c>
      <c r="D30" s="31" t="s">
        <v>18</v>
      </c>
      <c r="E30" s="31">
        <v>15</v>
      </c>
      <c r="F30" s="31"/>
      <c r="G30" s="31"/>
      <c r="H30" s="23">
        <f t="shared" si="2"/>
        <v>0</v>
      </c>
      <c r="I30" s="25">
        <f t="shared" si="3"/>
        <v>0</v>
      </c>
      <c r="J30" s="32"/>
      <c r="K30" s="32"/>
    </row>
    <row r="31" customFormat="1" customHeight="1" spans="1:11">
      <c r="A31" s="20">
        <v>26</v>
      </c>
      <c r="B31" s="31" t="s">
        <v>60</v>
      </c>
      <c r="C31" s="31" t="s">
        <v>61</v>
      </c>
      <c r="D31" s="31" t="s">
        <v>20</v>
      </c>
      <c r="E31" s="31">
        <v>23</v>
      </c>
      <c r="F31" s="31"/>
      <c r="G31" s="31"/>
      <c r="H31" s="23">
        <f t="shared" si="2"/>
        <v>0</v>
      </c>
      <c r="I31" s="25">
        <f t="shared" si="3"/>
        <v>0</v>
      </c>
      <c r="J31" s="32"/>
      <c r="K31" s="32"/>
    </row>
    <row r="32" customFormat="1" customHeight="1" spans="1:11">
      <c r="A32" s="20">
        <v>27</v>
      </c>
      <c r="B32" s="31" t="s">
        <v>62</v>
      </c>
      <c r="C32" s="31" t="s">
        <v>63</v>
      </c>
      <c r="D32" s="31" t="s">
        <v>20</v>
      </c>
      <c r="E32" s="31">
        <v>2</v>
      </c>
      <c r="F32" s="31"/>
      <c r="G32" s="31"/>
      <c r="H32" s="23">
        <f t="shared" si="2"/>
        <v>0</v>
      </c>
      <c r="I32" s="25">
        <f t="shared" si="3"/>
        <v>0</v>
      </c>
      <c r="J32" s="32"/>
      <c r="K32" s="32"/>
    </row>
    <row r="33" customFormat="1" customHeight="1" spans="1:11">
      <c r="A33" s="20">
        <v>28</v>
      </c>
      <c r="B33" s="31" t="s">
        <v>64</v>
      </c>
      <c r="C33" s="31" t="s">
        <v>57</v>
      </c>
      <c r="D33" s="31" t="s">
        <v>18</v>
      </c>
      <c r="E33" s="31">
        <v>2</v>
      </c>
      <c r="F33" s="31"/>
      <c r="G33" s="31"/>
      <c r="H33" s="23">
        <f t="shared" si="2"/>
        <v>0</v>
      </c>
      <c r="I33" s="25">
        <f t="shared" si="3"/>
        <v>0</v>
      </c>
      <c r="J33" s="32"/>
      <c r="K33" s="32"/>
    </row>
    <row r="34" customFormat="1" customHeight="1" spans="1:11">
      <c r="A34" s="20">
        <v>29</v>
      </c>
      <c r="B34" s="31" t="s">
        <v>65</v>
      </c>
      <c r="C34" s="31" t="s">
        <v>66</v>
      </c>
      <c r="D34" s="31" t="s">
        <v>18</v>
      </c>
      <c r="E34" s="31">
        <v>30</v>
      </c>
      <c r="F34" s="31"/>
      <c r="G34" s="31"/>
      <c r="H34" s="23">
        <f t="shared" si="2"/>
        <v>0</v>
      </c>
      <c r="I34" s="25">
        <f t="shared" si="3"/>
        <v>0</v>
      </c>
      <c r="J34" s="32"/>
      <c r="K34" s="32"/>
    </row>
    <row r="35" customFormat="1" customHeight="1" spans="1:11">
      <c r="A35" s="20">
        <v>30</v>
      </c>
      <c r="B35" s="31" t="s">
        <v>65</v>
      </c>
      <c r="C35" s="31" t="s">
        <v>67</v>
      </c>
      <c r="D35" s="31" t="s">
        <v>18</v>
      </c>
      <c r="E35" s="31">
        <v>5</v>
      </c>
      <c r="F35" s="31"/>
      <c r="G35" s="31"/>
      <c r="H35" s="23">
        <f t="shared" si="2"/>
        <v>0</v>
      </c>
      <c r="I35" s="25">
        <f t="shared" si="3"/>
        <v>0</v>
      </c>
      <c r="J35" s="32"/>
      <c r="K35" s="32"/>
    </row>
    <row r="36" customFormat="1" customHeight="1" spans="1:11">
      <c r="A36" s="20">
        <v>31</v>
      </c>
      <c r="B36" s="31" t="s">
        <v>68</v>
      </c>
      <c r="C36" s="31" t="s">
        <v>69</v>
      </c>
      <c r="D36" s="31" t="s">
        <v>18</v>
      </c>
      <c r="E36" s="31">
        <v>3</v>
      </c>
      <c r="F36" s="31"/>
      <c r="G36" s="31"/>
      <c r="H36" s="23">
        <f t="shared" si="2"/>
        <v>0</v>
      </c>
      <c r="I36" s="25">
        <f t="shared" si="3"/>
        <v>0</v>
      </c>
      <c r="J36" s="32"/>
      <c r="K36" s="32"/>
    </row>
    <row r="37" customFormat="1" customHeight="1" spans="1:11">
      <c r="A37" s="20">
        <v>32</v>
      </c>
      <c r="B37" s="31" t="s">
        <v>70</v>
      </c>
      <c r="C37" s="31" t="s">
        <v>71</v>
      </c>
      <c r="D37" s="31" t="s">
        <v>72</v>
      </c>
      <c r="E37" s="31">
        <v>1</v>
      </c>
      <c r="F37" s="31"/>
      <c r="G37" s="31"/>
      <c r="H37" s="23">
        <f t="shared" si="2"/>
        <v>0</v>
      </c>
      <c r="I37" s="25">
        <f t="shared" si="3"/>
        <v>0</v>
      </c>
      <c r="J37" s="32"/>
      <c r="K37" s="32"/>
    </row>
    <row r="38" customFormat="1" customHeight="1" spans="1:11">
      <c r="A38" s="20">
        <v>33</v>
      </c>
      <c r="B38" s="31" t="s">
        <v>73</v>
      </c>
      <c r="C38" s="31" t="s">
        <v>74</v>
      </c>
      <c r="D38" s="31" t="s">
        <v>37</v>
      </c>
      <c r="E38" s="31">
        <v>1</v>
      </c>
      <c r="F38" s="31"/>
      <c r="G38" s="31"/>
      <c r="H38" s="23">
        <f t="shared" si="2"/>
        <v>0</v>
      </c>
      <c r="I38" s="25">
        <f t="shared" si="3"/>
        <v>0</v>
      </c>
      <c r="J38" s="32"/>
      <c r="K38" s="32"/>
    </row>
    <row r="39" customFormat="1" customHeight="1" spans="1:11">
      <c r="A39" s="20">
        <v>34</v>
      </c>
      <c r="B39" s="31" t="s">
        <v>75</v>
      </c>
      <c r="C39" s="31" t="s">
        <v>74</v>
      </c>
      <c r="D39" s="31" t="s">
        <v>18</v>
      </c>
      <c r="E39" s="31">
        <v>1</v>
      </c>
      <c r="F39" s="31"/>
      <c r="G39" s="31"/>
      <c r="H39" s="23">
        <f t="shared" si="2"/>
        <v>0</v>
      </c>
      <c r="I39" s="25">
        <f t="shared" si="3"/>
        <v>0</v>
      </c>
      <c r="J39" s="32"/>
      <c r="K39" s="32"/>
    </row>
    <row r="40" customFormat="1" customHeight="1" spans="1:11">
      <c r="A40" s="20">
        <v>35</v>
      </c>
      <c r="B40" s="31" t="s">
        <v>24</v>
      </c>
      <c r="C40" s="31" t="s">
        <v>76</v>
      </c>
      <c r="D40" s="31" t="s">
        <v>18</v>
      </c>
      <c r="E40" s="31">
        <v>20</v>
      </c>
      <c r="F40" s="31"/>
      <c r="G40" s="31"/>
      <c r="H40" s="23">
        <f t="shared" si="2"/>
        <v>0</v>
      </c>
      <c r="I40" s="25">
        <f t="shared" si="3"/>
        <v>0</v>
      </c>
      <c r="J40" s="32"/>
      <c r="K40" s="32"/>
    </row>
    <row r="41" customFormat="1" customHeight="1" spans="1:11">
      <c r="A41" s="20">
        <v>36</v>
      </c>
      <c r="B41" s="31" t="s">
        <v>19</v>
      </c>
      <c r="C41" s="31" t="s">
        <v>77</v>
      </c>
      <c r="D41" s="31" t="s">
        <v>27</v>
      </c>
      <c r="E41" s="31">
        <v>800</v>
      </c>
      <c r="F41" s="31"/>
      <c r="G41" s="31"/>
      <c r="H41" s="23">
        <f t="shared" si="2"/>
        <v>0</v>
      </c>
      <c r="I41" s="25">
        <f t="shared" si="3"/>
        <v>0</v>
      </c>
      <c r="J41" s="32"/>
      <c r="K41" s="32"/>
    </row>
    <row r="42" customFormat="1" customHeight="1" spans="1:11">
      <c r="A42" s="20">
        <v>37</v>
      </c>
      <c r="B42" s="31" t="s">
        <v>44</v>
      </c>
      <c r="C42" s="31" t="s">
        <v>78</v>
      </c>
      <c r="D42" s="31" t="s">
        <v>32</v>
      </c>
      <c r="E42" s="31">
        <v>10</v>
      </c>
      <c r="F42" s="31"/>
      <c r="G42" s="31"/>
      <c r="H42" s="23">
        <f t="shared" si="2"/>
        <v>0</v>
      </c>
      <c r="I42" s="25">
        <f t="shared" si="3"/>
        <v>0</v>
      </c>
      <c r="J42" s="32"/>
      <c r="K42" s="32"/>
    </row>
    <row r="43" customFormat="1" customHeight="1" spans="1:11">
      <c r="A43" s="20">
        <v>38</v>
      </c>
      <c r="B43" s="31" t="s">
        <v>79</v>
      </c>
      <c r="C43" s="31" t="s">
        <v>80</v>
      </c>
      <c r="D43" s="31" t="s">
        <v>27</v>
      </c>
      <c r="E43" s="31">
        <v>400</v>
      </c>
      <c r="F43" s="31"/>
      <c r="G43" s="31"/>
      <c r="H43" s="23">
        <f t="shared" si="2"/>
        <v>0</v>
      </c>
      <c r="I43" s="25">
        <f t="shared" si="3"/>
        <v>0</v>
      </c>
      <c r="J43" s="32"/>
      <c r="K43" s="32"/>
    </row>
    <row r="44" customFormat="1" customHeight="1" spans="1:11">
      <c r="A44" s="20">
        <v>39</v>
      </c>
      <c r="B44" s="31" t="s">
        <v>81</v>
      </c>
      <c r="C44" s="31" t="s">
        <v>82</v>
      </c>
      <c r="D44" s="31" t="s">
        <v>48</v>
      </c>
      <c r="E44" s="31">
        <v>50</v>
      </c>
      <c r="F44" s="31"/>
      <c r="G44" s="31"/>
      <c r="H44" s="23">
        <f t="shared" si="2"/>
        <v>0</v>
      </c>
      <c r="I44" s="25">
        <f t="shared" si="3"/>
        <v>0</v>
      </c>
      <c r="J44" s="32"/>
      <c r="K44" s="32"/>
    </row>
    <row r="45" customFormat="1" customHeight="1" spans="1:11">
      <c r="A45" s="20">
        <v>40</v>
      </c>
      <c r="B45" s="31" t="s">
        <v>83</v>
      </c>
      <c r="C45" s="31" t="s">
        <v>84</v>
      </c>
      <c r="D45" s="31" t="s">
        <v>48</v>
      </c>
      <c r="E45" s="31">
        <v>2</v>
      </c>
      <c r="F45" s="31"/>
      <c r="G45" s="31"/>
      <c r="H45" s="23">
        <f t="shared" si="2"/>
        <v>0</v>
      </c>
      <c r="I45" s="25">
        <f t="shared" si="3"/>
        <v>0</v>
      </c>
      <c r="J45" s="32"/>
      <c r="K45" s="32"/>
    </row>
    <row r="46" customFormat="1" customHeight="1" spans="1:11">
      <c r="A46" s="20">
        <v>41</v>
      </c>
      <c r="B46" s="31" t="s">
        <v>85</v>
      </c>
      <c r="C46" s="31" t="s">
        <v>86</v>
      </c>
      <c r="D46" s="31" t="s">
        <v>18</v>
      </c>
      <c r="E46" s="31">
        <v>3</v>
      </c>
      <c r="F46" s="31"/>
      <c r="G46" s="31"/>
      <c r="H46" s="23">
        <f t="shared" si="2"/>
        <v>0</v>
      </c>
      <c r="I46" s="25">
        <f t="shared" si="3"/>
        <v>0</v>
      </c>
      <c r="J46" s="32"/>
      <c r="K46" s="32"/>
    </row>
    <row r="47" customFormat="1" customHeight="1" spans="1:11">
      <c r="A47" s="20">
        <v>42</v>
      </c>
      <c r="B47" s="31" t="s">
        <v>87</v>
      </c>
      <c r="C47" s="31">
        <v>40</v>
      </c>
      <c r="D47" s="31" t="s">
        <v>20</v>
      </c>
      <c r="E47" s="31">
        <v>1</v>
      </c>
      <c r="F47" s="31"/>
      <c r="G47" s="31"/>
      <c r="H47" s="23">
        <f t="shared" si="2"/>
        <v>0</v>
      </c>
      <c r="I47" s="25">
        <f t="shared" si="3"/>
        <v>0</v>
      </c>
      <c r="J47" s="32"/>
      <c r="K47" s="32"/>
    </row>
    <row r="48" customFormat="1" customHeight="1" spans="1:11">
      <c r="A48" s="20">
        <v>43</v>
      </c>
      <c r="B48" s="31" t="s">
        <v>88</v>
      </c>
      <c r="C48" s="31">
        <v>40</v>
      </c>
      <c r="D48" s="31" t="s">
        <v>18</v>
      </c>
      <c r="E48" s="31">
        <v>3</v>
      </c>
      <c r="F48" s="31"/>
      <c r="G48" s="31"/>
      <c r="H48" s="23">
        <f t="shared" si="2"/>
        <v>0</v>
      </c>
      <c r="I48" s="25">
        <f t="shared" si="3"/>
        <v>0</v>
      </c>
      <c r="J48" s="32"/>
      <c r="K48" s="32"/>
    </row>
    <row r="49" customFormat="1" customHeight="1" spans="1:11">
      <c r="A49" s="20">
        <v>44</v>
      </c>
      <c r="B49" s="31" t="s">
        <v>89</v>
      </c>
      <c r="C49" s="31">
        <v>40</v>
      </c>
      <c r="D49" s="31" t="s">
        <v>18</v>
      </c>
      <c r="E49" s="31">
        <v>1</v>
      </c>
      <c r="F49" s="31"/>
      <c r="G49" s="31"/>
      <c r="H49" s="23">
        <f t="shared" si="2"/>
        <v>0</v>
      </c>
      <c r="I49" s="25">
        <f t="shared" si="3"/>
        <v>0</v>
      </c>
      <c r="J49" s="32"/>
      <c r="K49" s="32"/>
    </row>
    <row r="50" customFormat="1" customHeight="1" spans="1:11">
      <c r="A50" s="20">
        <v>45</v>
      </c>
      <c r="B50" s="31" t="s">
        <v>75</v>
      </c>
      <c r="C50" s="31">
        <v>10</v>
      </c>
      <c r="D50" s="31" t="s">
        <v>23</v>
      </c>
      <c r="E50" s="31">
        <v>2</v>
      </c>
      <c r="F50" s="31"/>
      <c r="G50" s="31"/>
      <c r="H50" s="23">
        <f t="shared" si="2"/>
        <v>0</v>
      </c>
      <c r="I50" s="25">
        <f t="shared" si="3"/>
        <v>0</v>
      </c>
      <c r="J50" s="32"/>
      <c r="K50" s="32"/>
    </row>
    <row r="51" customFormat="1" customHeight="1" spans="1:11">
      <c r="A51" s="20">
        <v>46</v>
      </c>
      <c r="B51" s="31" t="s">
        <v>90</v>
      </c>
      <c r="C51" s="31" t="s">
        <v>91</v>
      </c>
      <c r="D51" s="31" t="s">
        <v>18</v>
      </c>
      <c r="E51" s="31">
        <v>6</v>
      </c>
      <c r="F51" s="31"/>
      <c r="G51" s="31"/>
      <c r="H51" s="23">
        <f t="shared" si="2"/>
        <v>0</v>
      </c>
      <c r="I51" s="25">
        <f t="shared" si="3"/>
        <v>0</v>
      </c>
      <c r="J51" s="32"/>
      <c r="K51" s="32"/>
    </row>
    <row r="52" customFormat="1" customHeight="1" spans="1:11">
      <c r="A52" s="20">
        <v>47</v>
      </c>
      <c r="B52" s="31" t="s">
        <v>92</v>
      </c>
      <c r="C52" s="31" t="s">
        <v>93</v>
      </c>
      <c r="D52" s="31" t="s">
        <v>18</v>
      </c>
      <c r="E52" s="31">
        <v>4</v>
      </c>
      <c r="F52" s="31"/>
      <c r="G52" s="31"/>
      <c r="H52" s="23">
        <f t="shared" si="2"/>
        <v>0</v>
      </c>
      <c r="I52" s="25">
        <f t="shared" si="3"/>
        <v>0</v>
      </c>
      <c r="J52" s="32"/>
      <c r="K52" s="32"/>
    </row>
    <row r="53" customFormat="1" customHeight="1" spans="1:11">
      <c r="A53" s="20">
        <v>48</v>
      </c>
      <c r="B53" s="31" t="s">
        <v>94</v>
      </c>
      <c r="C53" s="31" t="s">
        <v>95</v>
      </c>
      <c r="D53" s="31" t="s">
        <v>18</v>
      </c>
      <c r="E53" s="31">
        <v>2</v>
      </c>
      <c r="F53" s="31"/>
      <c r="G53" s="31"/>
      <c r="H53" s="23">
        <f t="shared" si="2"/>
        <v>0</v>
      </c>
      <c r="I53" s="25">
        <f t="shared" si="3"/>
        <v>0</v>
      </c>
      <c r="J53" s="32"/>
      <c r="K53" s="32"/>
    </row>
    <row r="54" customFormat="1" customHeight="1" spans="1:11">
      <c r="A54" s="20">
        <v>49</v>
      </c>
      <c r="B54" s="31" t="s">
        <v>96</v>
      </c>
      <c r="C54" s="31" t="s">
        <v>97</v>
      </c>
      <c r="D54" s="31" t="s">
        <v>48</v>
      </c>
      <c r="E54" s="31">
        <v>1</v>
      </c>
      <c r="F54" s="31"/>
      <c r="G54" s="31"/>
      <c r="H54" s="23">
        <f t="shared" si="2"/>
        <v>0</v>
      </c>
      <c r="I54" s="25">
        <f t="shared" si="3"/>
        <v>0</v>
      </c>
      <c r="J54" s="32"/>
      <c r="K54" s="32"/>
    </row>
    <row r="55" customFormat="1" customHeight="1" spans="1:11">
      <c r="A55" s="20">
        <v>50</v>
      </c>
      <c r="B55" s="31" t="s">
        <v>19</v>
      </c>
      <c r="C55" s="31" t="s">
        <v>98</v>
      </c>
      <c r="D55" s="31" t="s">
        <v>20</v>
      </c>
      <c r="E55" s="31">
        <v>12</v>
      </c>
      <c r="F55" s="31"/>
      <c r="G55" s="31"/>
      <c r="H55" s="23">
        <f t="shared" si="2"/>
        <v>0</v>
      </c>
      <c r="I55" s="25">
        <f t="shared" si="3"/>
        <v>0</v>
      </c>
      <c r="J55" s="32"/>
      <c r="K55" s="32"/>
    </row>
    <row r="56" customFormat="1" customHeight="1" spans="1:11">
      <c r="A56" s="20">
        <v>51</v>
      </c>
      <c r="B56" s="31" t="s">
        <v>29</v>
      </c>
      <c r="C56" s="31">
        <v>200</v>
      </c>
      <c r="D56" s="31" t="s">
        <v>20</v>
      </c>
      <c r="E56" s="31">
        <v>7</v>
      </c>
      <c r="F56" s="31"/>
      <c r="G56" s="31"/>
      <c r="H56" s="23">
        <f t="shared" si="2"/>
        <v>0</v>
      </c>
      <c r="I56" s="25">
        <f t="shared" si="3"/>
        <v>0</v>
      </c>
      <c r="J56" s="32"/>
      <c r="K56" s="32"/>
    </row>
    <row r="57" customFormat="1" customHeight="1" spans="1:11">
      <c r="A57" s="20">
        <v>52</v>
      </c>
      <c r="B57" s="31" t="s">
        <v>99</v>
      </c>
      <c r="C57" s="31" t="s">
        <v>100</v>
      </c>
      <c r="D57" s="31" t="s">
        <v>23</v>
      </c>
      <c r="E57" s="31">
        <v>4</v>
      </c>
      <c r="F57" s="31"/>
      <c r="G57" s="31"/>
      <c r="H57" s="23">
        <f t="shared" si="2"/>
        <v>0</v>
      </c>
      <c r="I57" s="25">
        <f t="shared" si="3"/>
        <v>0</v>
      </c>
      <c r="J57" s="32"/>
      <c r="K57" s="32"/>
    </row>
    <row r="58" customFormat="1" customHeight="1" spans="1:11">
      <c r="A58" s="20">
        <v>53</v>
      </c>
      <c r="B58" s="31" t="s">
        <v>99</v>
      </c>
      <c r="C58" s="31" t="s">
        <v>101</v>
      </c>
      <c r="D58" s="31" t="s">
        <v>23</v>
      </c>
      <c r="E58" s="31">
        <v>8</v>
      </c>
      <c r="F58" s="31"/>
      <c r="G58" s="31"/>
      <c r="H58" s="23">
        <f t="shared" si="2"/>
        <v>0</v>
      </c>
      <c r="I58" s="25">
        <f t="shared" si="3"/>
        <v>0</v>
      </c>
      <c r="J58" s="32"/>
      <c r="K58" s="32"/>
    </row>
    <row r="59" customFormat="1" customHeight="1" spans="1:11">
      <c r="A59" s="20">
        <v>54</v>
      </c>
      <c r="B59" s="31" t="s">
        <v>102</v>
      </c>
      <c r="C59" s="31" t="s">
        <v>76</v>
      </c>
      <c r="D59" s="31" t="s">
        <v>27</v>
      </c>
      <c r="E59" s="31">
        <v>40</v>
      </c>
      <c r="F59" s="31"/>
      <c r="G59" s="31"/>
      <c r="H59" s="23">
        <f t="shared" si="2"/>
        <v>0</v>
      </c>
      <c r="I59" s="25">
        <f t="shared" si="3"/>
        <v>0</v>
      </c>
      <c r="J59" s="32"/>
      <c r="K59" s="32"/>
    </row>
    <row r="60" customFormat="1" customHeight="1" spans="1:11">
      <c r="A60" s="20">
        <v>55</v>
      </c>
      <c r="B60" s="31" t="s">
        <v>19</v>
      </c>
      <c r="C60" s="31" t="s">
        <v>103</v>
      </c>
      <c r="D60" s="31" t="s">
        <v>20</v>
      </c>
      <c r="E60" s="31">
        <v>15</v>
      </c>
      <c r="F60" s="31"/>
      <c r="G60" s="31"/>
      <c r="H60" s="23">
        <f t="shared" si="2"/>
        <v>0</v>
      </c>
      <c r="I60" s="25">
        <f t="shared" si="3"/>
        <v>0</v>
      </c>
      <c r="J60" s="32"/>
      <c r="K60" s="32"/>
    </row>
    <row r="61" customFormat="1" customHeight="1" spans="1:11">
      <c r="A61" s="20">
        <v>56</v>
      </c>
      <c r="B61" s="31" t="s">
        <v>19</v>
      </c>
      <c r="C61" s="31">
        <v>50</v>
      </c>
      <c r="D61" s="31" t="s">
        <v>20</v>
      </c>
      <c r="E61" s="31">
        <v>65</v>
      </c>
      <c r="F61" s="31"/>
      <c r="G61" s="31"/>
      <c r="H61" s="23">
        <f t="shared" si="2"/>
        <v>0</v>
      </c>
      <c r="I61" s="25">
        <f t="shared" si="3"/>
        <v>0</v>
      </c>
      <c r="J61" s="32"/>
      <c r="K61" s="32"/>
    </row>
    <row r="62" customFormat="1" customHeight="1" spans="1:11">
      <c r="A62" s="20">
        <v>57</v>
      </c>
      <c r="B62" s="31" t="s">
        <v>19</v>
      </c>
      <c r="C62" s="31" t="s">
        <v>104</v>
      </c>
      <c r="D62" s="31" t="s">
        <v>20</v>
      </c>
      <c r="E62" s="31">
        <v>60</v>
      </c>
      <c r="F62" s="31"/>
      <c r="G62" s="31"/>
      <c r="H62" s="23">
        <f t="shared" si="2"/>
        <v>0</v>
      </c>
      <c r="I62" s="25">
        <f t="shared" si="3"/>
        <v>0</v>
      </c>
      <c r="J62" s="32"/>
      <c r="K62" s="32"/>
    </row>
    <row r="63" customFormat="1" customHeight="1" spans="1:11">
      <c r="A63" s="20">
        <v>58</v>
      </c>
      <c r="B63" s="31" t="s">
        <v>19</v>
      </c>
      <c r="C63" s="31" t="s">
        <v>105</v>
      </c>
      <c r="D63" s="31" t="s">
        <v>20</v>
      </c>
      <c r="E63" s="31">
        <v>12</v>
      </c>
      <c r="F63" s="31"/>
      <c r="G63" s="31"/>
      <c r="H63" s="23">
        <f t="shared" si="2"/>
        <v>0</v>
      </c>
      <c r="I63" s="25">
        <f t="shared" si="3"/>
        <v>0</v>
      </c>
      <c r="J63" s="32"/>
      <c r="K63" s="32"/>
    </row>
    <row r="64" customFormat="1" customHeight="1" spans="1:11">
      <c r="A64" s="20">
        <v>59</v>
      </c>
      <c r="B64" s="31" t="s">
        <v>106</v>
      </c>
      <c r="C64" s="31" t="s">
        <v>107</v>
      </c>
      <c r="D64" s="31" t="s">
        <v>18</v>
      </c>
      <c r="E64" s="31">
        <v>70</v>
      </c>
      <c r="F64" s="31"/>
      <c r="G64" s="31"/>
      <c r="H64" s="23">
        <f t="shared" si="2"/>
        <v>0</v>
      </c>
      <c r="I64" s="25">
        <f t="shared" si="3"/>
        <v>0</v>
      </c>
      <c r="J64" s="32"/>
      <c r="K64" s="32"/>
    </row>
    <row r="65" customFormat="1" customHeight="1" spans="1:11">
      <c r="A65" s="20">
        <v>60</v>
      </c>
      <c r="B65" s="31" t="s">
        <v>106</v>
      </c>
      <c r="C65" s="31" t="s">
        <v>108</v>
      </c>
      <c r="D65" s="31" t="s">
        <v>18</v>
      </c>
      <c r="E65" s="31">
        <v>10</v>
      </c>
      <c r="F65" s="31"/>
      <c r="G65" s="31"/>
      <c r="H65" s="23">
        <f t="shared" si="2"/>
        <v>0</v>
      </c>
      <c r="I65" s="25">
        <f t="shared" si="3"/>
        <v>0</v>
      </c>
      <c r="J65" s="32"/>
      <c r="K65" s="32"/>
    </row>
    <row r="66" customFormat="1" customHeight="1" spans="1:11">
      <c r="A66" s="20">
        <v>61</v>
      </c>
      <c r="B66" s="31" t="s">
        <v>106</v>
      </c>
      <c r="C66" s="31" t="s">
        <v>109</v>
      </c>
      <c r="D66" s="31" t="s">
        <v>18</v>
      </c>
      <c r="E66" s="31">
        <v>40</v>
      </c>
      <c r="F66" s="31"/>
      <c r="G66" s="31"/>
      <c r="H66" s="23">
        <f t="shared" si="2"/>
        <v>0</v>
      </c>
      <c r="I66" s="25">
        <f t="shared" si="3"/>
        <v>0</v>
      </c>
      <c r="J66" s="32"/>
      <c r="K66" s="32"/>
    </row>
    <row r="67" customFormat="1" customHeight="1" spans="1:11">
      <c r="A67" s="20">
        <v>62</v>
      </c>
      <c r="B67" s="31" t="s">
        <v>106</v>
      </c>
      <c r="C67" s="31" t="s">
        <v>110</v>
      </c>
      <c r="D67" s="31" t="s">
        <v>18</v>
      </c>
      <c r="E67" s="31">
        <v>2</v>
      </c>
      <c r="F67" s="31"/>
      <c r="G67" s="31"/>
      <c r="H67" s="23">
        <f t="shared" si="2"/>
        <v>0</v>
      </c>
      <c r="I67" s="25">
        <f t="shared" si="3"/>
        <v>0</v>
      </c>
      <c r="J67" s="32"/>
      <c r="K67" s="32"/>
    </row>
    <row r="68" customFormat="1" customHeight="1" spans="1:11">
      <c r="A68" s="20">
        <v>63</v>
      </c>
      <c r="B68" s="31" t="s">
        <v>19</v>
      </c>
      <c r="C68" s="31">
        <v>200</v>
      </c>
      <c r="D68" s="31" t="s">
        <v>20</v>
      </c>
      <c r="E68" s="31">
        <v>1</v>
      </c>
      <c r="F68" s="31"/>
      <c r="G68" s="31"/>
      <c r="H68" s="23">
        <f t="shared" si="2"/>
        <v>0</v>
      </c>
      <c r="I68" s="25">
        <f t="shared" si="3"/>
        <v>0</v>
      </c>
      <c r="J68" s="32"/>
      <c r="K68" s="32"/>
    </row>
    <row r="69" customFormat="1" customHeight="1" spans="1:11">
      <c r="A69" s="20">
        <v>64</v>
      </c>
      <c r="B69" s="31" t="s">
        <v>19</v>
      </c>
      <c r="C69" s="31" t="s">
        <v>111</v>
      </c>
      <c r="D69" s="31" t="s">
        <v>20</v>
      </c>
      <c r="E69" s="31">
        <v>37</v>
      </c>
      <c r="F69" s="31"/>
      <c r="G69" s="31"/>
      <c r="H69" s="23">
        <f t="shared" si="2"/>
        <v>0</v>
      </c>
      <c r="I69" s="25">
        <f t="shared" si="3"/>
        <v>0</v>
      </c>
      <c r="J69" s="32"/>
      <c r="K69" s="32"/>
    </row>
    <row r="70" customFormat="1" customHeight="1" spans="1:11">
      <c r="A70" s="20">
        <v>65</v>
      </c>
      <c r="B70" s="31" t="s">
        <v>112</v>
      </c>
      <c r="C70" s="31" t="s">
        <v>113</v>
      </c>
      <c r="D70" s="31" t="s">
        <v>114</v>
      </c>
      <c r="E70" s="31">
        <v>20</v>
      </c>
      <c r="F70" s="31"/>
      <c r="G70" s="31"/>
      <c r="H70" s="23">
        <f t="shared" si="2"/>
        <v>0</v>
      </c>
      <c r="I70" s="25">
        <f t="shared" si="3"/>
        <v>0</v>
      </c>
      <c r="J70" s="32"/>
      <c r="K70" s="32"/>
    </row>
    <row r="71" customFormat="1" customHeight="1" spans="1:11">
      <c r="A71" s="20">
        <v>66</v>
      </c>
      <c r="B71" s="31" t="s">
        <v>115</v>
      </c>
      <c r="C71" s="31" t="s">
        <v>116</v>
      </c>
      <c r="D71" s="31" t="s">
        <v>23</v>
      </c>
      <c r="E71" s="31">
        <v>1</v>
      </c>
      <c r="F71" s="31"/>
      <c r="G71" s="31"/>
      <c r="H71" s="23">
        <f t="shared" si="2"/>
        <v>0</v>
      </c>
      <c r="I71" s="25">
        <f t="shared" si="3"/>
        <v>0</v>
      </c>
      <c r="J71" s="32"/>
      <c r="K71" s="32"/>
    </row>
    <row r="72" customFormat="1" customHeight="1" spans="1:11">
      <c r="A72" s="20">
        <v>67</v>
      </c>
      <c r="B72" s="31" t="s">
        <v>117</v>
      </c>
      <c r="C72" s="31" t="s">
        <v>118</v>
      </c>
      <c r="D72" s="31" t="s">
        <v>27</v>
      </c>
      <c r="E72" s="31">
        <v>800</v>
      </c>
      <c r="F72" s="31"/>
      <c r="G72" s="31"/>
      <c r="H72" s="23">
        <f t="shared" si="2"/>
        <v>0</v>
      </c>
      <c r="I72" s="25">
        <f t="shared" si="3"/>
        <v>0</v>
      </c>
      <c r="J72" s="32"/>
      <c r="K72" s="32"/>
    </row>
    <row r="73" customFormat="1" customHeight="1" spans="1:11">
      <c r="A73" s="20">
        <v>68</v>
      </c>
      <c r="B73" s="31" t="s">
        <v>119</v>
      </c>
      <c r="C73" s="31" t="s">
        <v>117</v>
      </c>
      <c r="D73" s="31" t="s">
        <v>18</v>
      </c>
      <c r="E73" s="31">
        <v>24</v>
      </c>
      <c r="F73" s="31"/>
      <c r="G73" s="31"/>
      <c r="H73" s="23">
        <f t="shared" si="2"/>
        <v>0</v>
      </c>
      <c r="I73" s="25">
        <f t="shared" si="3"/>
        <v>0</v>
      </c>
      <c r="J73" s="32"/>
      <c r="K73" s="32"/>
    </row>
    <row r="74" customFormat="1" customHeight="1" spans="1:11">
      <c r="A74" s="20">
        <v>69</v>
      </c>
      <c r="B74" s="31" t="s">
        <v>120</v>
      </c>
      <c r="C74" s="31" t="s">
        <v>121</v>
      </c>
      <c r="D74" s="31" t="s">
        <v>18</v>
      </c>
      <c r="E74" s="31">
        <v>20</v>
      </c>
      <c r="F74" s="31"/>
      <c r="G74" s="31"/>
      <c r="H74" s="23">
        <f t="shared" si="2"/>
        <v>0</v>
      </c>
      <c r="I74" s="25">
        <f t="shared" si="3"/>
        <v>0</v>
      </c>
      <c r="J74" s="32"/>
      <c r="K74" s="32"/>
    </row>
    <row r="75" customFormat="1" customHeight="1" spans="1:11">
      <c r="A75" s="20">
        <v>70</v>
      </c>
      <c r="B75" s="31" t="s">
        <v>120</v>
      </c>
      <c r="C75" s="31" t="s">
        <v>122</v>
      </c>
      <c r="D75" s="31" t="s">
        <v>18</v>
      </c>
      <c r="E75" s="31">
        <v>20</v>
      </c>
      <c r="F75" s="31"/>
      <c r="G75" s="31"/>
      <c r="H75" s="23">
        <f t="shared" si="2"/>
        <v>0</v>
      </c>
      <c r="I75" s="25">
        <f t="shared" si="3"/>
        <v>0</v>
      </c>
      <c r="J75" s="32"/>
      <c r="K75" s="32"/>
    </row>
    <row r="76" customFormat="1" customHeight="1" spans="1:11">
      <c r="A76" s="20">
        <v>71</v>
      </c>
      <c r="B76" s="31" t="s">
        <v>120</v>
      </c>
      <c r="C76" s="31" t="s">
        <v>123</v>
      </c>
      <c r="D76" s="31" t="s">
        <v>18</v>
      </c>
      <c r="E76" s="31">
        <v>225</v>
      </c>
      <c r="F76" s="31"/>
      <c r="G76" s="31"/>
      <c r="H76" s="23">
        <f t="shared" si="2"/>
        <v>0</v>
      </c>
      <c r="I76" s="25">
        <f t="shared" si="3"/>
        <v>0</v>
      </c>
      <c r="J76" s="32"/>
      <c r="K76" s="32"/>
    </row>
    <row r="77" customFormat="1" customHeight="1" spans="1:11">
      <c r="A77" s="20">
        <v>72</v>
      </c>
      <c r="B77" s="31" t="s">
        <v>120</v>
      </c>
      <c r="C77" s="31" t="s">
        <v>124</v>
      </c>
      <c r="D77" s="31" t="s">
        <v>18</v>
      </c>
      <c r="E77" s="31">
        <v>20</v>
      </c>
      <c r="F77" s="31"/>
      <c r="G77" s="31"/>
      <c r="H77" s="23">
        <f t="shared" si="2"/>
        <v>0</v>
      </c>
      <c r="I77" s="25">
        <f t="shared" si="3"/>
        <v>0</v>
      </c>
      <c r="J77" s="32"/>
      <c r="K77" s="32"/>
    </row>
    <row r="78" customFormat="1" customHeight="1" spans="1:11">
      <c r="A78" s="20">
        <v>73</v>
      </c>
      <c r="B78" s="31" t="s">
        <v>120</v>
      </c>
      <c r="C78" s="31" t="s">
        <v>125</v>
      </c>
      <c r="D78" s="31" t="s">
        <v>18</v>
      </c>
      <c r="E78" s="31">
        <v>20</v>
      </c>
      <c r="F78" s="31"/>
      <c r="G78" s="31"/>
      <c r="H78" s="23">
        <f t="shared" si="2"/>
        <v>0</v>
      </c>
      <c r="I78" s="25">
        <f t="shared" si="3"/>
        <v>0</v>
      </c>
      <c r="J78" s="32"/>
      <c r="K78" s="32"/>
    </row>
    <row r="79" customFormat="1" customHeight="1" spans="1:11">
      <c r="A79" s="20">
        <v>74</v>
      </c>
      <c r="B79" s="31" t="s">
        <v>120</v>
      </c>
      <c r="C79" s="31" t="s">
        <v>126</v>
      </c>
      <c r="D79" s="31" t="s">
        <v>18</v>
      </c>
      <c r="E79" s="31">
        <v>225</v>
      </c>
      <c r="F79" s="31"/>
      <c r="G79" s="31"/>
      <c r="H79" s="23">
        <f t="shared" si="2"/>
        <v>0</v>
      </c>
      <c r="I79" s="25">
        <f t="shared" si="3"/>
        <v>0</v>
      </c>
      <c r="J79" s="32"/>
      <c r="K79" s="32"/>
    </row>
    <row r="80" customFormat="1" customHeight="1" spans="1:11">
      <c r="A80" s="20">
        <v>75</v>
      </c>
      <c r="B80" s="31" t="s">
        <v>127</v>
      </c>
      <c r="C80" s="31">
        <v>32</v>
      </c>
      <c r="D80" s="31" t="s">
        <v>18</v>
      </c>
      <c r="E80" s="31">
        <v>400</v>
      </c>
      <c r="F80" s="31"/>
      <c r="G80" s="31"/>
      <c r="H80" s="23">
        <f t="shared" si="2"/>
        <v>0</v>
      </c>
      <c r="I80" s="25">
        <f t="shared" si="3"/>
        <v>0</v>
      </c>
      <c r="J80" s="32"/>
      <c r="K80" s="32"/>
    </row>
    <row r="81" customFormat="1" customHeight="1" spans="1:11">
      <c r="A81" s="20">
        <v>76</v>
      </c>
      <c r="B81" s="31" t="s">
        <v>19</v>
      </c>
      <c r="C81" s="31" t="s">
        <v>128</v>
      </c>
      <c r="D81" s="31" t="s">
        <v>20</v>
      </c>
      <c r="E81" s="31">
        <v>25</v>
      </c>
      <c r="F81" s="31"/>
      <c r="G81" s="31"/>
      <c r="H81" s="23">
        <f t="shared" si="2"/>
        <v>0</v>
      </c>
      <c r="I81" s="25">
        <f t="shared" si="3"/>
        <v>0</v>
      </c>
      <c r="J81" s="32"/>
      <c r="K81" s="32"/>
    </row>
    <row r="82" customFormat="1" customHeight="1" spans="1:11">
      <c r="A82" s="20">
        <v>77</v>
      </c>
      <c r="B82" s="31" t="s">
        <v>33</v>
      </c>
      <c r="C82" s="31" t="s">
        <v>129</v>
      </c>
      <c r="D82" s="31" t="s">
        <v>23</v>
      </c>
      <c r="E82" s="31">
        <v>8</v>
      </c>
      <c r="F82" s="31"/>
      <c r="G82" s="31"/>
      <c r="H82" s="23">
        <f t="shared" si="2"/>
        <v>0</v>
      </c>
      <c r="I82" s="25">
        <f t="shared" si="3"/>
        <v>0</v>
      </c>
      <c r="J82" s="32"/>
      <c r="K82" s="32"/>
    </row>
    <row r="83" customFormat="1" customHeight="1" spans="1:11">
      <c r="A83" s="20">
        <v>78</v>
      </c>
      <c r="B83" s="31" t="s">
        <v>19</v>
      </c>
      <c r="C83" s="31" t="s">
        <v>130</v>
      </c>
      <c r="D83" s="31" t="s">
        <v>20</v>
      </c>
      <c r="E83" s="31">
        <v>10</v>
      </c>
      <c r="F83" s="31"/>
      <c r="G83" s="31"/>
      <c r="H83" s="23">
        <f t="shared" si="2"/>
        <v>0</v>
      </c>
      <c r="I83" s="25">
        <f t="shared" si="3"/>
        <v>0</v>
      </c>
      <c r="J83" s="32"/>
      <c r="K83" s="32"/>
    </row>
    <row r="84" customFormat="1" customHeight="1" spans="1:11">
      <c r="A84" s="20">
        <v>79</v>
      </c>
      <c r="B84" s="31" t="s">
        <v>19</v>
      </c>
      <c r="C84" s="31" t="s">
        <v>131</v>
      </c>
      <c r="D84" s="31" t="s">
        <v>20</v>
      </c>
      <c r="E84" s="31">
        <v>25</v>
      </c>
      <c r="F84" s="31"/>
      <c r="G84" s="31"/>
      <c r="H84" s="23">
        <f t="shared" si="2"/>
        <v>0</v>
      </c>
      <c r="I84" s="25">
        <f t="shared" si="3"/>
        <v>0</v>
      </c>
      <c r="J84" s="32"/>
      <c r="K84" s="32"/>
    </row>
    <row r="85" customFormat="1" customHeight="1" spans="1:11">
      <c r="A85" s="20">
        <v>80</v>
      </c>
      <c r="B85" s="31" t="s">
        <v>132</v>
      </c>
      <c r="C85" s="31" t="s">
        <v>39</v>
      </c>
      <c r="D85" s="31" t="s">
        <v>32</v>
      </c>
      <c r="E85" s="31">
        <v>1</v>
      </c>
      <c r="F85" s="31"/>
      <c r="G85" s="31"/>
      <c r="H85" s="23">
        <f t="shared" ref="H85:H148" si="4">F85+G85</f>
        <v>0</v>
      </c>
      <c r="I85" s="25">
        <f t="shared" ref="I85:I148" si="5">ROUND(E85*H85,2)</f>
        <v>0</v>
      </c>
      <c r="J85" s="32"/>
      <c r="K85" s="32"/>
    </row>
    <row r="86" customFormat="1" customHeight="1" spans="1:11">
      <c r="A86" s="20">
        <v>81</v>
      </c>
      <c r="B86" s="31" t="s">
        <v>133</v>
      </c>
      <c r="C86" s="31" t="s">
        <v>39</v>
      </c>
      <c r="D86" s="31" t="s">
        <v>32</v>
      </c>
      <c r="E86" s="31">
        <v>1</v>
      </c>
      <c r="F86" s="31"/>
      <c r="G86" s="31"/>
      <c r="H86" s="23">
        <f t="shared" si="4"/>
        <v>0</v>
      </c>
      <c r="I86" s="25">
        <f t="shared" si="5"/>
        <v>0</v>
      </c>
      <c r="J86" s="32"/>
      <c r="K86" s="32"/>
    </row>
    <row r="87" customFormat="1" customHeight="1" spans="1:11">
      <c r="A87" s="20">
        <v>82</v>
      </c>
      <c r="B87" s="31" t="s">
        <v>134</v>
      </c>
      <c r="C87" s="31" t="s">
        <v>135</v>
      </c>
      <c r="D87" s="31" t="s">
        <v>18</v>
      </c>
      <c r="E87" s="31">
        <v>10</v>
      </c>
      <c r="F87" s="31"/>
      <c r="G87" s="31"/>
      <c r="H87" s="23">
        <f t="shared" si="4"/>
        <v>0</v>
      </c>
      <c r="I87" s="25">
        <f t="shared" si="5"/>
        <v>0</v>
      </c>
      <c r="J87" s="32"/>
      <c r="K87" s="32"/>
    </row>
    <row r="88" customFormat="1" customHeight="1" spans="1:11">
      <c r="A88" s="20">
        <v>83</v>
      </c>
      <c r="B88" s="31" t="s">
        <v>136</v>
      </c>
      <c r="C88" s="31" t="s">
        <v>76</v>
      </c>
      <c r="D88" s="31" t="s">
        <v>18</v>
      </c>
      <c r="E88" s="31">
        <v>15</v>
      </c>
      <c r="F88" s="31"/>
      <c r="G88" s="31"/>
      <c r="H88" s="23">
        <f t="shared" si="4"/>
        <v>0</v>
      </c>
      <c r="I88" s="25">
        <f t="shared" si="5"/>
        <v>0</v>
      </c>
      <c r="J88" s="32"/>
      <c r="K88" s="32"/>
    </row>
    <row r="89" customFormat="1" customHeight="1" spans="1:11">
      <c r="A89" s="20">
        <v>84</v>
      </c>
      <c r="B89" s="31" t="s">
        <v>137</v>
      </c>
      <c r="C89" s="31" t="s">
        <v>138</v>
      </c>
      <c r="D89" s="31" t="s">
        <v>53</v>
      </c>
      <c r="E89" s="31">
        <v>3</v>
      </c>
      <c r="F89" s="31"/>
      <c r="G89" s="31"/>
      <c r="H89" s="23">
        <f t="shared" si="4"/>
        <v>0</v>
      </c>
      <c r="I89" s="25">
        <f t="shared" si="5"/>
        <v>0</v>
      </c>
      <c r="J89" s="32"/>
      <c r="K89" s="32"/>
    </row>
    <row r="90" customFormat="1" customHeight="1" spans="1:11">
      <c r="A90" s="20">
        <v>85</v>
      </c>
      <c r="B90" s="31" t="s">
        <v>19</v>
      </c>
      <c r="C90" s="31" t="s">
        <v>139</v>
      </c>
      <c r="D90" s="31" t="s">
        <v>20</v>
      </c>
      <c r="E90" s="31">
        <v>25</v>
      </c>
      <c r="F90" s="31"/>
      <c r="G90" s="31"/>
      <c r="H90" s="23">
        <f t="shared" si="4"/>
        <v>0</v>
      </c>
      <c r="I90" s="25">
        <f t="shared" si="5"/>
        <v>0</v>
      </c>
      <c r="J90" s="32"/>
      <c r="K90" s="32"/>
    </row>
    <row r="91" customFormat="1" customHeight="1" spans="1:11">
      <c r="A91" s="20">
        <v>86</v>
      </c>
      <c r="B91" s="31" t="s">
        <v>140</v>
      </c>
      <c r="C91" s="31">
        <v>6206</v>
      </c>
      <c r="D91" s="31" t="s">
        <v>18</v>
      </c>
      <c r="E91" s="31">
        <v>4</v>
      </c>
      <c r="F91" s="31"/>
      <c r="G91" s="31"/>
      <c r="H91" s="23">
        <f t="shared" si="4"/>
        <v>0</v>
      </c>
      <c r="I91" s="25">
        <f t="shared" si="5"/>
        <v>0</v>
      </c>
      <c r="J91" s="32"/>
      <c r="K91" s="32"/>
    </row>
    <row r="92" customFormat="1" customHeight="1" spans="1:11">
      <c r="A92" s="20">
        <v>87</v>
      </c>
      <c r="B92" s="31" t="s">
        <v>141</v>
      </c>
      <c r="C92" s="31" t="s">
        <v>39</v>
      </c>
      <c r="D92" s="31" t="s">
        <v>20</v>
      </c>
      <c r="E92" s="31">
        <v>1</v>
      </c>
      <c r="F92" s="31"/>
      <c r="G92" s="31"/>
      <c r="H92" s="23">
        <f t="shared" si="4"/>
        <v>0</v>
      </c>
      <c r="I92" s="25">
        <f t="shared" si="5"/>
        <v>0</v>
      </c>
      <c r="J92" s="32"/>
      <c r="K92" s="32"/>
    </row>
    <row r="93" customFormat="1" customHeight="1" spans="1:11">
      <c r="A93" s="20">
        <v>88</v>
      </c>
      <c r="B93" s="31" t="s">
        <v>142</v>
      </c>
      <c r="C93" s="31" t="s">
        <v>76</v>
      </c>
      <c r="D93" s="31" t="s">
        <v>143</v>
      </c>
      <c r="E93" s="31">
        <v>2</v>
      </c>
      <c r="F93" s="31"/>
      <c r="G93" s="31"/>
      <c r="H93" s="23">
        <f t="shared" si="4"/>
        <v>0</v>
      </c>
      <c r="I93" s="25">
        <f t="shared" si="5"/>
        <v>0</v>
      </c>
      <c r="J93" s="32"/>
      <c r="K93" s="32"/>
    </row>
    <row r="94" customFormat="1" customHeight="1" spans="1:11">
      <c r="A94" s="20">
        <v>89</v>
      </c>
      <c r="B94" s="31" t="s">
        <v>19</v>
      </c>
      <c r="C94" s="31" t="s">
        <v>144</v>
      </c>
      <c r="D94" s="31" t="s">
        <v>27</v>
      </c>
      <c r="E94" s="31">
        <v>400</v>
      </c>
      <c r="F94" s="31"/>
      <c r="G94" s="31"/>
      <c r="H94" s="23">
        <f t="shared" si="4"/>
        <v>0</v>
      </c>
      <c r="I94" s="25">
        <f t="shared" si="5"/>
        <v>0</v>
      </c>
      <c r="J94" s="32"/>
      <c r="K94" s="32"/>
    </row>
    <row r="95" customFormat="1" customHeight="1" spans="1:11">
      <c r="A95" s="20">
        <v>90</v>
      </c>
      <c r="B95" s="31" t="s">
        <v>19</v>
      </c>
      <c r="C95" s="31" t="s">
        <v>145</v>
      </c>
      <c r="D95" s="31" t="s">
        <v>20</v>
      </c>
      <c r="E95" s="31">
        <v>100</v>
      </c>
      <c r="F95" s="31"/>
      <c r="G95" s="31"/>
      <c r="H95" s="23">
        <f t="shared" si="4"/>
        <v>0</v>
      </c>
      <c r="I95" s="25">
        <f t="shared" si="5"/>
        <v>0</v>
      </c>
      <c r="J95" s="32"/>
      <c r="K95" s="32"/>
    </row>
    <row r="96" customFormat="1" customHeight="1" spans="1:11">
      <c r="A96" s="20">
        <v>91</v>
      </c>
      <c r="B96" s="31" t="s">
        <v>19</v>
      </c>
      <c r="C96" s="31">
        <v>160</v>
      </c>
      <c r="D96" s="31" t="s">
        <v>20</v>
      </c>
      <c r="E96" s="31">
        <v>7</v>
      </c>
      <c r="F96" s="31"/>
      <c r="G96" s="31"/>
      <c r="H96" s="23">
        <f t="shared" si="4"/>
        <v>0</v>
      </c>
      <c r="I96" s="25">
        <f t="shared" si="5"/>
        <v>0</v>
      </c>
      <c r="J96" s="32"/>
      <c r="K96" s="32"/>
    </row>
    <row r="97" customFormat="1" customHeight="1" spans="1:11">
      <c r="A97" s="20">
        <v>92</v>
      </c>
      <c r="B97" s="31" t="s">
        <v>146</v>
      </c>
      <c r="C97" s="31" t="s">
        <v>147</v>
      </c>
      <c r="D97" s="31" t="s">
        <v>18</v>
      </c>
      <c r="E97" s="31">
        <v>10</v>
      </c>
      <c r="F97" s="31"/>
      <c r="G97" s="31"/>
      <c r="H97" s="23">
        <f t="shared" si="4"/>
        <v>0</v>
      </c>
      <c r="I97" s="25">
        <f t="shared" si="5"/>
        <v>0</v>
      </c>
      <c r="J97" s="32"/>
      <c r="K97" s="32"/>
    </row>
    <row r="98" customFormat="1" customHeight="1" spans="1:11">
      <c r="A98" s="20">
        <v>93</v>
      </c>
      <c r="B98" s="31" t="s">
        <v>148</v>
      </c>
      <c r="C98" s="31"/>
      <c r="D98" s="31" t="s">
        <v>48</v>
      </c>
      <c r="E98" s="31">
        <v>1</v>
      </c>
      <c r="F98" s="31"/>
      <c r="G98" s="31"/>
      <c r="H98" s="23">
        <f t="shared" si="4"/>
        <v>0</v>
      </c>
      <c r="I98" s="25">
        <f t="shared" si="5"/>
        <v>0</v>
      </c>
      <c r="J98" s="32"/>
      <c r="K98" s="32"/>
    </row>
    <row r="99" customFormat="1" customHeight="1" spans="1:11">
      <c r="A99" s="20">
        <v>94</v>
      </c>
      <c r="B99" s="31" t="s">
        <v>149</v>
      </c>
      <c r="C99" s="31" t="s">
        <v>150</v>
      </c>
      <c r="D99" s="31" t="s">
        <v>151</v>
      </c>
      <c r="E99" s="31">
        <v>2</v>
      </c>
      <c r="F99" s="31"/>
      <c r="G99" s="31"/>
      <c r="H99" s="23">
        <f t="shared" si="4"/>
        <v>0</v>
      </c>
      <c r="I99" s="25">
        <f t="shared" si="5"/>
        <v>0</v>
      </c>
      <c r="J99" s="32"/>
      <c r="K99" s="32"/>
    </row>
    <row r="100" customFormat="1" customHeight="1" spans="1:11">
      <c r="A100" s="20">
        <v>95</v>
      </c>
      <c r="B100" s="31" t="s">
        <v>38</v>
      </c>
      <c r="C100" s="31" t="s">
        <v>152</v>
      </c>
      <c r="D100" s="31" t="s">
        <v>32</v>
      </c>
      <c r="E100" s="31">
        <v>1</v>
      </c>
      <c r="F100" s="31"/>
      <c r="G100" s="31"/>
      <c r="H100" s="23">
        <f t="shared" si="4"/>
        <v>0</v>
      </c>
      <c r="I100" s="25">
        <f t="shared" si="5"/>
        <v>0</v>
      </c>
      <c r="J100" s="32"/>
      <c r="K100" s="32"/>
    </row>
    <row r="101" customFormat="1" customHeight="1" spans="1:11">
      <c r="A101" s="20">
        <v>96</v>
      </c>
      <c r="B101" s="31" t="s">
        <v>153</v>
      </c>
      <c r="C101" s="31" t="s">
        <v>154</v>
      </c>
      <c r="D101" s="31" t="s">
        <v>18</v>
      </c>
      <c r="E101" s="31">
        <v>8</v>
      </c>
      <c r="F101" s="31"/>
      <c r="G101" s="31"/>
      <c r="H101" s="23">
        <f t="shared" si="4"/>
        <v>0</v>
      </c>
      <c r="I101" s="25">
        <f t="shared" si="5"/>
        <v>0</v>
      </c>
      <c r="J101" s="32"/>
      <c r="K101" s="32"/>
    </row>
    <row r="102" customFormat="1" customHeight="1" spans="1:11">
      <c r="A102" s="20">
        <v>97</v>
      </c>
      <c r="B102" s="31" t="s">
        <v>155</v>
      </c>
      <c r="C102" s="31" t="s">
        <v>156</v>
      </c>
      <c r="D102" s="31" t="s">
        <v>18</v>
      </c>
      <c r="E102" s="31">
        <v>5</v>
      </c>
      <c r="F102" s="31"/>
      <c r="G102" s="31"/>
      <c r="H102" s="23">
        <f t="shared" si="4"/>
        <v>0</v>
      </c>
      <c r="I102" s="25">
        <f t="shared" si="5"/>
        <v>0</v>
      </c>
      <c r="J102" s="32"/>
      <c r="K102" s="32"/>
    </row>
    <row r="103" customFormat="1" customHeight="1" spans="1:11">
      <c r="A103" s="20">
        <v>98</v>
      </c>
      <c r="B103" s="31" t="s">
        <v>112</v>
      </c>
      <c r="C103" s="31" t="s">
        <v>157</v>
      </c>
      <c r="D103" s="31" t="s">
        <v>18</v>
      </c>
      <c r="E103" s="31">
        <v>10</v>
      </c>
      <c r="F103" s="31"/>
      <c r="G103" s="31"/>
      <c r="H103" s="23">
        <f t="shared" si="4"/>
        <v>0</v>
      </c>
      <c r="I103" s="25">
        <f t="shared" si="5"/>
        <v>0</v>
      </c>
      <c r="J103" s="32"/>
      <c r="K103" s="32"/>
    </row>
    <row r="104" customFormat="1" customHeight="1" spans="1:11">
      <c r="A104" s="20">
        <v>99</v>
      </c>
      <c r="B104" s="31" t="s">
        <v>158</v>
      </c>
      <c r="C104" s="31" t="s">
        <v>159</v>
      </c>
      <c r="D104" s="31" t="s">
        <v>18</v>
      </c>
      <c r="E104" s="31">
        <v>2</v>
      </c>
      <c r="F104" s="31"/>
      <c r="G104" s="31"/>
      <c r="H104" s="23">
        <f t="shared" si="4"/>
        <v>0</v>
      </c>
      <c r="I104" s="25">
        <f t="shared" si="5"/>
        <v>0</v>
      </c>
      <c r="J104" s="32"/>
      <c r="K104" s="32"/>
    </row>
    <row r="105" customFormat="1" customHeight="1" spans="1:11">
      <c r="A105" s="20">
        <v>100</v>
      </c>
      <c r="B105" s="31" t="s">
        <v>64</v>
      </c>
      <c r="C105" s="31" t="s">
        <v>160</v>
      </c>
      <c r="D105" s="31" t="s">
        <v>23</v>
      </c>
      <c r="E105" s="31">
        <v>32</v>
      </c>
      <c r="F105" s="31"/>
      <c r="G105" s="31"/>
      <c r="H105" s="23">
        <f t="shared" si="4"/>
        <v>0</v>
      </c>
      <c r="I105" s="25">
        <f t="shared" si="5"/>
        <v>0</v>
      </c>
      <c r="J105" s="32"/>
      <c r="K105" s="32"/>
    </row>
    <row r="106" customFormat="1" customHeight="1" spans="1:11">
      <c r="A106" s="20">
        <v>101</v>
      </c>
      <c r="B106" s="31" t="s">
        <v>161</v>
      </c>
      <c r="C106" s="31">
        <v>50</v>
      </c>
      <c r="D106" s="31" t="s">
        <v>151</v>
      </c>
      <c r="E106" s="31">
        <v>1</v>
      </c>
      <c r="F106" s="31"/>
      <c r="G106" s="31"/>
      <c r="H106" s="23">
        <f t="shared" si="4"/>
        <v>0</v>
      </c>
      <c r="I106" s="25">
        <f t="shared" si="5"/>
        <v>0</v>
      </c>
      <c r="J106" s="32"/>
      <c r="K106" s="32"/>
    </row>
    <row r="107" customFormat="1" customHeight="1" spans="1:11">
      <c r="A107" s="20">
        <v>102</v>
      </c>
      <c r="B107" s="31" t="s">
        <v>162</v>
      </c>
      <c r="C107" s="31" t="s">
        <v>163</v>
      </c>
      <c r="D107" s="31" t="s">
        <v>53</v>
      </c>
      <c r="E107" s="31">
        <v>1</v>
      </c>
      <c r="F107" s="31"/>
      <c r="G107" s="31"/>
      <c r="H107" s="23">
        <f t="shared" si="4"/>
        <v>0</v>
      </c>
      <c r="I107" s="25">
        <f t="shared" si="5"/>
        <v>0</v>
      </c>
      <c r="J107" s="32"/>
      <c r="K107" s="32"/>
    </row>
    <row r="108" customFormat="1" customHeight="1" spans="1:11">
      <c r="A108" s="20">
        <v>103</v>
      </c>
      <c r="B108" s="31" t="s">
        <v>19</v>
      </c>
      <c r="C108" s="31" t="s">
        <v>164</v>
      </c>
      <c r="D108" s="31" t="s">
        <v>20</v>
      </c>
      <c r="E108" s="31">
        <v>25</v>
      </c>
      <c r="F108" s="31"/>
      <c r="G108" s="31"/>
      <c r="H108" s="23">
        <f t="shared" si="4"/>
        <v>0</v>
      </c>
      <c r="I108" s="25">
        <f t="shared" si="5"/>
        <v>0</v>
      </c>
      <c r="J108" s="32"/>
      <c r="K108" s="32"/>
    </row>
    <row r="109" customFormat="1" customHeight="1" spans="1:11">
      <c r="A109" s="20">
        <v>104</v>
      </c>
      <c r="B109" s="31" t="s">
        <v>29</v>
      </c>
      <c r="C109" s="31">
        <v>20</v>
      </c>
      <c r="D109" s="31" t="s">
        <v>27</v>
      </c>
      <c r="E109" s="31">
        <v>300</v>
      </c>
      <c r="F109" s="31"/>
      <c r="G109" s="31"/>
      <c r="H109" s="23">
        <f t="shared" si="4"/>
        <v>0</v>
      </c>
      <c r="I109" s="25">
        <f t="shared" si="5"/>
        <v>0</v>
      </c>
      <c r="J109" s="32"/>
      <c r="K109" s="32"/>
    </row>
    <row r="110" customFormat="1" customHeight="1" spans="1:11">
      <c r="A110" s="20">
        <v>105</v>
      </c>
      <c r="B110" s="31" t="s">
        <v>19</v>
      </c>
      <c r="C110" s="31" t="s">
        <v>165</v>
      </c>
      <c r="D110" s="31" t="s">
        <v>20</v>
      </c>
      <c r="E110" s="31">
        <v>6</v>
      </c>
      <c r="F110" s="31"/>
      <c r="G110" s="31"/>
      <c r="H110" s="23">
        <f t="shared" si="4"/>
        <v>0</v>
      </c>
      <c r="I110" s="25">
        <f t="shared" si="5"/>
        <v>0</v>
      </c>
      <c r="J110" s="32"/>
      <c r="K110" s="32"/>
    </row>
    <row r="111" customFormat="1" customHeight="1" spans="1:11">
      <c r="A111" s="20">
        <v>106</v>
      </c>
      <c r="B111" s="31" t="s">
        <v>19</v>
      </c>
      <c r="C111" s="31" t="s">
        <v>166</v>
      </c>
      <c r="D111" s="31" t="s">
        <v>27</v>
      </c>
      <c r="E111" s="31">
        <v>400</v>
      </c>
      <c r="F111" s="31"/>
      <c r="G111" s="31"/>
      <c r="H111" s="23">
        <f t="shared" si="4"/>
        <v>0</v>
      </c>
      <c r="I111" s="25">
        <f t="shared" si="5"/>
        <v>0</v>
      </c>
      <c r="J111" s="32"/>
      <c r="K111" s="32"/>
    </row>
    <row r="112" customFormat="1" customHeight="1" spans="1:11">
      <c r="A112" s="20">
        <v>107</v>
      </c>
      <c r="B112" s="31" t="s">
        <v>19</v>
      </c>
      <c r="C112" s="31" t="s">
        <v>167</v>
      </c>
      <c r="D112" s="31" t="s">
        <v>27</v>
      </c>
      <c r="E112" s="31">
        <v>428</v>
      </c>
      <c r="F112" s="31"/>
      <c r="G112" s="31"/>
      <c r="H112" s="23">
        <f t="shared" si="4"/>
        <v>0</v>
      </c>
      <c r="I112" s="25">
        <f t="shared" si="5"/>
        <v>0</v>
      </c>
      <c r="J112" s="32"/>
      <c r="K112" s="32"/>
    </row>
    <row r="113" customFormat="1" customHeight="1" spans="1:11">
      <c r="A113" s="20">
        <v>108</v>
      </c>
      <c r="B113" s="31" t="s">
        <v>168</v>
      </c>
      <c r="C113" s="31">
        <v>40</v>
      </c>
      <c r="D113" s="31" t="s">
        <v>20</v>
      </c>
      <c r="E113" s="31">
        <v>33</v>
      </c>
      <c r="F113" s="31"/>
      <c r="G113" s="31"/>
      <c r="H113" s="23">
        <f t="shared" si="4"/>
        <v>0</v>
      </c>
      <c r="I113" s="25">
        <f t="shared" si="5"/>
        <v>0</v>
      </c>
      <c r="J113" s="32"/>
      <c r="K113" s="32"/>
    </row>
    <row r="114" customFormat="1" customHeight="1" spans="1:11">
      <c r="A114" s="20">
        <v>109</v>
      </c>
      <c r="B114" s="31" t="s">
        <v>169</v>
      </c>
      <c r="C114" s="31">
        <v>40</v>
      </c>
      <c r="D114" s="31" t="s">
        <v>18</v>
      </c>
      <c r="E114" s="31">
        <v>70</v>
      </c>
      <c r="F114" s="31"/>
      <c r="G114" s="31"/>
      <c r="H114" s="23">
        <f t="shared" si="4"/>
        <v>0</v>
      </c>
      <c r="I114" s="25">
        <f t="shared" si="5"/>
        <v>0</v>
      </c>
      <c r="J114" s="32"/>
      <c r="K114" s="32"/>
    </row>
    <row r="115" customFormat="1" customHeight="1" spans="1:11">
      <c r="A115" s="20">
        <v>110</v>
      </c>
      <c r="B115" s="31" t="s">
        <v>19</v>
      </c>
      <c r="C115" s="31" t="s">
        <v>170</v>
      </c>
      <c r="D115" s="31" t="s">
        <v>20</v>
      </c>
      <c r="E115" s="31">
        <v>20</v>
      </c>
      <c r="F115" s="31"/>
      <c r="G115" s="31"/>
      <c r="H115" s="23">
        <f t="shared" si="4"/>
        <v>0</v>
      </c>
      <c r="I115" s="25">
        <f t="shared" si="5"/>
        <v>0</v>
      </c>
      <c r="J115" s="32"/>
      <c r="K115" s="32"/>
    </row>
    <row r="116" customFormat="1" customHeight="1" spans="1:11">
      <c r="A116" s="20">
        <v>111</v>
      </c>
      <c r="B116" s="31" t="s">
        <v>83</v>
      </c>
      <c r="C116" s="31" t="s">
        <v>171</v>
      </c>
      <c r="D116" s="31" t="s">
        <v>48</v>
      </c>
      <c r="E116" s="31">
        <v>2</v>
      </c>
      <c r="F116" s="31"/>
      <c r="G116" s="31"/>
      <c r="H116" s="23">
        <f t="shared" si="4"/>
        <v>0</v>
      </c>
      <c r="I116" s="25">
        <f t="shared" si="5"/>
        <v>0</v>
      </c>
      <c r="J116" s="32"/>
      <c r="K116" s="32"/>
    </row>
    <row r="117" customFormat="1" customHeight="1" spans="1:11">
      <c r="A117" s="20">
        <v>112</v>
      </c>
      <c r="B117" s="31" t="s">
        <v>172</v>
      </c>
      <c r="C117" s="31" t="s">
        <v>76</v>
      </c>
      <c r="D117" s="31" t="s">
        <v>18</v>
      </c>
      <c r="E117" s="31">
        <v>1</v>
      </c>
      <c r="F117" s="31"/>
      <c r="G117" s="31"/>
      <c r="H117" s="23">
        <f t="shared" si="4"/>
        <v>0</v>
      </c>
      <c r="I117" s="25">
        <f t="shared" si="5"/>
        <v>0</v>
      </c>
      <c r="J117" s="32"/>
      <c r="K117" s="32"/>
    </row>
    <row r="118" customFormat="1" customHeight="1" spans="1:11">
      <c r="A118" s="20">
        <v>113</v>
      </c>
      <c r="B118" s="31" t="s">
        <v>173</v>
      </c>
      <c r="C118" s="31" t="s">
        <v>174</v>
      </c>
      <c r="D118" s="31" t="s">
        <v>32</v>
      </c>
      <c r="E118" s="31">
        <v>1</v>
      </c>
      <c r="F118" s="31"/>
      <c r="G118" s="31"/>
      <c r="H118" s="23">
        <f t="shared" si="4"/>
        <v>0</v>
      </c>
      <c r="I118" s="25">
        <f t="shared" si="5"/>
        <v>0</v>
      </c>
      <c r="J118" s="32"/>
      <c r="K118" s="32"/>
    </row>
    <row r="119" customFormat="1" customHeight="1" spans="1:11">
      <c r="A119" s="20">
        <v>114</v>
      </c>
      <c r="B119" s="31" t="s">
        <v>175</v>
      </c>
      <c r="C119" s="31" t="s">
        <v>174</v>
      </c>
      <c r="D119" s="31" t="s">
        <v>32</v>
      </c>
      <c r="E119" s="31">
        <v>1</v>
      </c>
      <c r="F119" s="31"/>
      <c r="G119" s="31"/>
      <c r="H119" s="23">
        <f t="shared" si="4"/>
        <v>0</v>
      </c>
      <c r="I119" s="25">
        <f t="shared" si="5"/>
        <v>0</v>
      </c>
      <c r="J119" s="32"/>
      <c r="K119" s="32"/>
    </row>
    <row r="120" customFormat="1" customHeight="1" spans="1:11">
      <c r="A120" s="20">
        <v>115</v>
      </c>
      <c r="B120" s="31" t="s">
        <v>175</v>
      </c>
      <c r="C120" s="31" t="s">
        <v>176</v>
      </c>
      <c r="D120" s="31" t="s">
        <v>32</v>
      </c>
      <c r="E120" s="31">
        <v>1</v>
      </c>
      <c r="F120" s="31"/>
      <c r="G120" s="31"/>
      <c r="H120" s="23">
        <f t="shared" si="4"/>
        <v>0</v>
      </c>
      <c r="I120" s="25">
        <f t="shared" si="5"/>
        <v>0</v>
      </c>
      <c r="J120" s="32"/>
      <c r="K120" s="32"/>
    </row>
    <row r="121" customFormat="1" customHeight="1" spans="1:11">
      <c r="A121" s="20">
        <v>116</v>
      </c>
      <c r="B121" s="31" t="s">
        <v>81</v>
      </c>
      <c r="C121" s="31" t="s">
        <v>177</v>
      </c>
      <c r="D121" s="31" t="s">
        <v>48</v>
      </c>
      <c r="E121" s="31">
        <v>30</v>
      </c>
      <c r="F121" s="31"/>
      <c r="G121" s="31"/>
      <c r="H121" s="23">
        <f t="shared" si="4"/>
        <v>0</v>
      </c>
      <c r="I121" s="25">
        <f t="shared" si="5"/>
        <v>0</v>
      </c>
      <c r="J121" s="32"/>
      <c r="K121" s="32"/>
    </row>
    <row r="122" customFormat="1" customHeight="1" spans="1:11">
      <c r="A122" s="20">
        <v>117</v>
      </c>
      <c r="B122" s="31" t="s">
        <v>19</v>
      </c>
      <c r="C122" s="31" t="s">
        <v>178</v>
      </c>
      <c r="D122" s="31" t="s">
        <v>20</v>
      </c>
      <c r="E122" s="31">
        <v>5</v>
      </c>
      <c r="F122" s="31"/>
      <c r="G122" s="31"/>
      <c r="H122" s="23">
        <f t="shared" si="4"/>
        <v>0</v>
      </c>
      <c r="I122" s="25">
        <f t="shared" si="5"/>
        <v>0</v>
      </c>
      <c r="J122" s="32"/>
      <c r="K122" s="32"/>
    </row>
    <row r="123" customFormat="1" customHeight="1" spans="1:11">
      <c r="A123" s="20">
        <v>118</v>
      </c>
      <c r="B123" s="31" t="s">
        <v>19</v>
      </c>
      <c r="C123" s="31" t="s">
        <v>179</v>
      </c>
      <c r="D123" s="31" t="s">
        <v>20</v>
      </c>
      <c r="E123" s="31">
        <v>20</v>
      </c>
      <c r="F123" s="31"/>
      <c r="G123" s="31"/>
      <c r="H123" s="23">
        <f t="shared" si="4"/>
        <v>0</v>
      </c>
      <c r="I123" s="25">
        <f t="shared" si="5"/>
        <v>0</v>
      </c>
      <c r="J123" s="32"/>
      <c r="K123" s="32"/>
    </row>
    <row r="124" customFormat="1" customHeight="1" spans="1:11">
      <c r="A124" s="20">
        <v>119</v>
      </c>
      <c r="B124" s="31" t="s">
        <v>180</v>
      </c>
      <c r="C124" s="31" t="s">
        <v>181</v>
      </c>
      <c r="D124" s="31" t="s">
        <v>151</v>
      </c>
      <c r="E124" s="31">
        <v>1</v>
      </c>
      <c r="F124" s="31"/>
      <c r="G124" s="31"/>
      <c r="H124" s="23">
        <f t="shared" si="4"/>
        <v>0</v>
      </c>
      <c r="I124" s="25">
        <f t="shared" si="5"/>
        <v>0</v>
      </c>
      <c r="J124" s="32"/>
      <c r="K124" s="32"/>
    </row>
    <row r="125" customFormat="1" customHeight="1" spans="1:11">
      <c r="A125" s="20">
        <v>120</v>
      </c>
      <c r="B125" s="31" t="s">
        <v>180</v>
      </c>
      <c r="C125" s="31" t="s">
        <v>182</v>
      </c>
      <c r="D125" s="31" t="s">
        <v>151</v>
      </c>
      <c r="E125" s="31">
        <v>2</v>
      </c>
      <c r="F125" s="31"/>
      <c r="G125" s="31"/>
      <c r="H125" s="23">
        <f t="shared" si="4"/>
        <v>0</v>
      </c>
      <c r="I125" s="25">
        <f t="shared" si="5"/>
        <v>0</v>
      </c>
      <c r="J125" s="32"/>
      <c r="K125" s="32"/>
    </row>
    <row r="126" customFormat="1" customHeight="1" spans="1:11">
      <c r="A126" s="20">
        <v>121</v>
      </c>
      <c r="B126" s="31" t="s">
        <v>180</v>
      </c>
      <c r="C126" s="31" t="s">
        <v>183</v>
      </c>
      <c r="D126" s="31" t="s">
        <v>151</v>
      </c>
      <c r="E126" s="31">
        <v>1</v>
      </c>
      <c r="F126" s="31"/>
      <c r="G126" s="31"/>
      <c r="H126" s="23">
        <f t="shared" si="4"/>
        <v>0</v>
      </c>
      <c r="I126" s="25">
        <f t="shared" si="5"/>
        <v>0</v>
      </c>
      <c r="J126" s="32"/>
      <c r="K126" s="32"/>
    </row>
    <row r="127" customFormat="1" customHeight="1" spans="1:11">
      <c r="A127" s="20">
        <v>122</v>
      </c>
      <c r="B127" s="31" t="s">
        <v>184</v>
      </c>
      <c r="C127" s="31" t="s">
        <v>185</v>
      </c>
      <c r="D127" s="31" t="s">
        <v>186</v>
      </c>
      <c r="E127" s="31">
        <v>2</v>
      </c>
      <c r="F127" s="31"/>
      <c r="G127" s="31"/>
      <c r="H127" s="23">
        <f t="shared" si="4"/>
        <v>0</v>
      </c>
      <c r="I127" s="25">
        <f t="shared" si="5"/>
        <v>0</v>
      </c>
      <c r="J127" s="32"/>
      <c r="K127" s="32"/>
    </row>
    <row r="128" customFormat="1" customHeight="1" spans="1:11">
      <c r="A128" s="20">
        <v>123</v>
      </c>
      <c r="B128" s="31" t="s">
        <v>187</v>
      </c>
      <c r="C128" s="31" t="s">
        <v>188</v>
      </c>
      <c r="D128" s="31" t="s">
        <v>27</v>
      </c>
      <c r="E128" s="31">
        <v>150</v>
      </c>
      <c r="F128" s="31"/>
      <c r="G128" s="31"/>
      <c r="H128" s="23">
        <f t="shared" si="4"/>
        <v>0</v>
      </c>
      <c r="I128" s="25">
        <f t="shared" si="5"/>
        <v>0</v>
      </c>
      <c r="J128" s="32"/>
      <c r="K128" s="32"/>
    </row>
    <row r="129" customFormat="1" customHeight="1" spans="1:11">
      <c r="A129" s="20">
        <v>124</v>
      </c>
      <c r="B129" s="31" t="s">
        <v>189</v>
      </c>
      <c r="C129" s="31" t="s">
        <v>76</v>
      </c>
      <c r="D129" s="31" t="s">
        <v>72</v>
      </c>
      <c r="E129" s="31">
        <v>20</v>
      </c>
      <c r="F129" s="31"/>
      <c r="G129" s="31"/>
      <c r="H129" s="23">
        <f t="shared" si="4"/>
        <v>0</v>
      </c>
      <c r="I129" s="25">
        <f t="shared" si="5"/>
        <v>0</v>
      </c>
      <c r="J129" s="32"/>
      <c r="K129" s="32"/>
    </row>
    <row r="130" customFormat="1" customHeight="1" spans="1:11">
      <c r="A130" s="20">
        <v>125</v>
      </c>
      <c r="B130" s="31" t="s">
        <v>190</v>
      </c>
      <c r="C130" s="31" t="s">
        <v>191</v>
      </c>
      <c r="D130" s="31" t="s">
        <v>72</v>
      </c>
      <c r="E130" s="31">
        <v>2</v>
      </c>
      <c r="F130" s="31"/>
      <c r="G130" s="31"/>
      <c r="H130" s="23">
        <f t="shared" si="4"/>
        <v>0</v>
      </c>
      <c r="I130" s="25">
        <f t="shared" si="5"/>
        <v>0</v>
      </c>
      <c r="J130" s="32"/>
      <c r="K130" s="32"/>
    </row>
    <row r="131" customFormat="1" customHeight="1" spans="1:11">
      <c r="A131" s="20">
        <v>126</v>
      </c>
      <c r="B131" s="31" t="s">
        <v>192</v>
      </c>
      <c r="C131" s="31" t="s">
        <v>193</v>
      </c>
      <c r="D131" s="31" t="s">
        <v>18</v>
      </c>
      <c r="E131" s="31">
        <v>5</v>
      </c>
      <c r="F131" s="31"/>
      <c r="G131" s="31"/>
      <c r="H131" s="23">
        <f t="shared" si="4"/>
        <v>0</v>
      </c>
      <c r="I131" s="25">
        <f t="shared" si="5"/>
        <v>0</v>
      </c>
      <c r="J131" s="32"/>
      <c r="K131" s="32"/>
    </row>
    <row r="132" customFormat="1" customHeight="1" spans="1:11">
      <c r="A132" s="20">
        <v>127</v>
      </c>
      <c r="B132" s="31" t="s">
        <v>194</v>
      </c>
      <c r="C132" s="31" t="s">
        <v>193</v>
      </c>
      <c r="D132" s="31" t="s">
        <v>18</v>
      </c>
      <c r="E132" s="31">
        <v>50</v>
      </c>
      <c r="F132" s="31"/>
      <c r="G132" s="31"/>
      <c r="H132" s="23">
        <f t="shared" si="4"/>
        <v>0</v>
      </c>
      <c r="I132" s="25">
        <f t="shared" si="5"/>
        <v>0</v>
      </c>
      <c r="J132" s="32"/>
      <c r="K132" s="32"/>
    </row>
    <row r="133" customFormat="1" customHeight="1" spans="1:11">
      <c r="A133" s="20">
        <v>128</v>
      </c>
      <c r="B133" s="31" t="s">
        <v>195</v>
      </c>
      <c r="C133" s="31" t="s">
        <v>196</v>
      </c>
      <c r="D133" s="31" t="s">
        <v>18</v>
      </c>
      <c r="E133" s="31">
        <v>1</v>
      </c>
      <c r="F133" s="31"/>
      <c r="G133" s="31"/>
      <c r="H133" s="23">
        <f t="shared" si="4"/>
        <v>0</v>
      </c>
      <c r="I133" s="25">
        <f t="shared" si="5"/>
        <v>0</v>
      </c>
      <c r="J133" s="32"/>
      <c r="K133" s="32"/>
    </row>
    <row r="134" customFormat="1" customHeight="1" spans="1:11">
      <c r="A134" s="20">
        <v>129</v>
      </c>
      <c r="B134" s="31" t="s">
        <v>168</v>
      </c>
      <c r="C134" s="31" t="s">
        <v>77</v>
      </c>
      <c r="D134" s="31" t="s">
        <v>20</v>
      </c>
      <c r="E134" s="31">
        <v>39</v>
      </c>
      <c r="F134" s="31"/>
      <c r="G134" s="31"/>
      <c r="H134" s="23">
        <f t="shared" si="4"/>
        <v>0</v>
      </c>
      <c r="I134" s="25">
        <f t="shared" si="5"/>
        <v>0</v>
      </c>
      <c r="J134" s="32"/>
      <c r="K134" s="32"/>
    </row>
    <row r="135" customFormat="1" customHeight="1" spans="1:11">
      <c r="A135" s="20">
        <v>130</v>
      </c>
      <c r="B135" s="31" t="s">
        <v>19</v>
      </c>
      <c r="C135" s="31" t="s">
        <v>197</v>
      </c>
      <c r="D135" s="31" t="s">
        <v>20</v>
      </c>
      <c r="E135" s="31">
        <v>30</v>
      </c>
      <c r="F135" s="31"/>
      <c r="G135" s="31"/>
      <c r="H135" s="23">
        <f t="shared" si="4"/>
        <v>0</v>
      </c>
      <c r="I135" s="25">
        <f t="shared" si="5"/>
        <v>0</v>
      </c>
      <c r="J135" s="32"/>
      <c r="K135" s="32"/>
    </row>
    <row r="136" customFormat="1" customHeight="1" spans="1:11">
      <c r="A136" s="20">
        <v>131</v>
      </c>
      <c r="B136" s="31" t="s">
        <v>19</v>
      </c>
      <c r="C136" s="31" t="s">
        <v>198</v>
      </c>
      <c r="D136" s="31" t="s">
        <v>20</v>
      </c>
      <c r="E136" s="31">
        <v>100</v>
      </c>
      <c r="F136" s="31"/>
      <c r="G136" s="31"/>
      <c r="H136" s="23">
        <f t="shared" si="4"/>
        <v>0</v>
      </c>
      <c r="I136" s="25">
        <f t="shared" si="5"/>
        <v>0</v>
      </c>
      <c r="J136" s="32"/>
      <c r="K136" s="32"/>
    </row>
    <row r="137" customFormat="1" customHeight="1" spans="1:11">
      <c r="A137" s="20">
        <v>132</v>
      </c>
      <c r="B137" s="31" t="s">
        <v>199</v>
      </c>
      <c r="C137" s="31" t="s">
        <v>76</v>
      </c>
      <c r="D137" s="31" t="s">
        <v>18</v>
      </c>
      <c r="E137" s="31">
        <v>5000</v>
      </c>
      <c r="F137" s="31"/>
      <c r="G137" s="31"/>
      <c r="H137" s="23">
        <f t="shared" si="4"/>
        <v>0</v>
      </c>
      <c r="I137" s="25">
        <f t="shared" si="5"/>
        <v>0</v>
      </c>
      <c r="J137" s="32"/>
      <c r="K137" s="32"/>
    </row>
    <row r="138" customFormat="1" customHeight="1" spans="1:11">
      <c r="A138" s="20">
        <v>133</v>
      </c>
      <c r="B138" s="31" t="s">
        <v>200</v>
      </c>
      <c r="C138" s="31" t="s">
        <v>201</v>
      </c>
      <c r="D138" s="31" t="s">
        <v>20</v>
      </c>
      <c r="E138" s="31">
        <v>500</v>
      </c>
      <c r="F138" s="31"/>
      <c r="G138" s="31"/>
      <c r="H138" s="23">
        <f t="shared" si="4"/>
        <v>0</v>
      </c>
      <c r="I138" s="25">
        <f t="shared" si="5"/>
        <v>0</v>
      </c>
      <c r="J138" s="32"/>
      <c r="K138" s="32"/>
    </row>
    <row r="139" customFormat="1" customHeight="1" spans="1:11">
      <c r="A139" s="20">
        <v>134</v>
      </c>
      <c r="B139" s="31" t="s">
        <v>202</v>
      </c>
      <c r="C139" s="31">
        <v>14</v>
      </c>
      <c r="D139" s="31" t="s">
        <v>18</v>
      </c>
      <c r="E139" s="31">
        <v>3000</v>
      </c>
      <c r="F139" s="31"/>
      <c r="G139" s="31"/>
      <c r="H139" s="23">
        <f t="shared" si="4"/>
        <v>0</v>
      </c>
      <c r="I139" s="25">
        <f t="shared" si="5"/>
        <v>0</v>
      </c>
      <c r="J139" s="32"/>
      <c r="K139" s="32"/>
    </row>
    <row r="140" customFormat="1" customHeight="1" spans="1:11">
      <c r="A140" s="20">
        <v>135</v>
      </c>
      <c r="B140" s="31" t="s">
        <v>33</v>
      </c>
      <c r="C140" s="31" t="s">
        <v>76</v>
      </c>
      <c r="D140" s="31" t="s">
        <v>18</v>
      </c>
      <c r="E140" s="31">
        <v>16</v>
      </c>
      <c r="F140" s="31"/>
      <c r="G140" s="31"/>
      <c r="H140" s="23">
        <f t="shared" si="4"/>
        <v>0</v>
      </c>
      <c r="I140" s="25">
        <f t="shared" si="5"/>
        <v>0</v>
      </c>
      <c r="J140" s="32"/>
      <c r="K140" s="32"/>
    </row>
    <row r="141" customFormat="1" customHeight="1" spans="1:11">
      <c r="A141" s="20">
        <v>136</v>
      </c>
      <c r="B141" s="31" t="s">
        <v>203</v>
      </c>
      <c r="C141" s="31" t="s">
        <v>204</v>
      </c>
      <c r="D141" s="31" t="s">
        <v>18</v>
      </c>
      <c r="E141" s="31">
        <v>10</v>
      </c>
      <c r="F141" s="31"/>
      <c r="G141" s="31"/>
      <c r="H141" s="23">
        <f t="shared" si="4"/>
        <v>0</v>
      </c>
      <c r="I141" s="25">
        <f t="shared" si="5"/>
        <v>0</v>
      </c>
      <c r="J141" s="32"/>
      <c r="K141" s="32"/>
    </row>
    <row r="142" customFormat="1" customHeight="1" spans="1:11">
      <c r="A142" s="20">
        <v>137</v>
      </c>
      <c r="B142" s="31" t="s">
        <v>205</v>
      </c>
      <c r="C142" s="31" t="s">
        <v>76</v>
      </c>
      <c r="D142" s="31" t="s">
        <v>18</v>
      </c>
      <c r="E142" s="31">
        <v>32</v>
      </c>
      <c r="F142" s="31"/>
      <c r="G142" s="31"/>
      <c r="H142" s="23">
        <f t="shared" si="4"/>
        <v>0</v>
      </c>
      <c r="I142" s="25">
        <f t="shared" si="5"/>
        <v>0</v>
      </c>
      <c r="J142" s="32"/>
      <c r="K142" s="32"/>
    </row>
    <row r="143" customFormat="1" customHeight="1" spans="1:11">
      <c r="A143" s="20">
        <v>138</v>
      </c>
      <c r="B143" s="31" t="s">
        <v>19</v>
      </c>
      <c r="C143" s="31" t="s">
        <v>206</v>
      </c>
      <c r="D143" s="31" t="s">
        <v>20</v>
      </c>
      <c r="E143" s="31">
        <v>50</v>
      </c>
      <c r="F143" s="31"/>
      <c r="G143" s="31"/>
      <c r="H143" s="23">
        <f t="shared" si="4"/>
        <v>0</v>
      </c>
      <c r="I143" s="25">
        <f t="shared" si="5"/>
        <v>0</v>
      </c>
      <c r="J143" s="32"/>
      <c r="K143" s="32"/>
    </row>
    <row r="144" customFormat="1" customHeight="1" spans="1:11">
      <c r="A144" s="20">
        <v>139</v>
      </c>
      <c r="B144" s="31" t="s">
        <v>19</v>
      </c>
      <c r="C144" s="31" t="s">
        <v>207</v>
      </c>
      <c r="D144" s="31" t="s">
        <v>20</v>
      </c>
      <c r="E144" s="31">
        <v>30</v>
      </c>
      <c r="F144" s="31"/>
      <c r="G144" s="31"/>
      <c r="H144" s="23">
        <f t="shared" si="4"/>
        <v>0</v>
      </c>
      <c r="I144" s="25">
        <f t="shared" si="5"/>
        <v>0</v>
      </c>
      <c r="J144" s="32"/>
      <c r="K144" s="32"/>
    </row>
    <row r="145" customFormat="1" customHeight="1" spans="1:11">
      <c r="A145" s="20">
        <v>140</v>
      </c>
      <c r="B145" s="31" t="s">
        <v>19</v>
      </c>
      <c r="C145" s="31" t="s">
        <v>208</v>
      </c>
      <c r="D145" s="31" t="s">
        <v>27</v>
      </c>
      <c r="E145" s="31">
        <v>480</v>
      </c>
      <c r="F145" s="31"/>
      <c r="G145" s="31"/>
      <c r="H145" s="23">
        <f t="shared" si="4"/>
        <v>0</v>
      </c>
      <c r="I145" s="25">
        <f t="shared" si="5"/>
        <v>0</v>
      </c>
      <c r="J145" s="32"/>
      <c r="K145" s="32"/>
    </row>
    <row r="146" customFormat="1" customHeight="1" spans="1:11">
      <c r="A146" s="20">
        <v>141</v>
      </c>
      <c r="B146" s="31" t="s">
        <v>200</v>
      </c>
      <c r="C146" s="31" t="s">
        <v>209</v>
      </c>
      <c r="D146" s="31" t="s">
        <v>23</v>
      </c>
      <c r="E146" s="31">
        <v>204</v>
      </c>
      <c r="F146" s="31"/>
      <c r="G146" s="31"/>
      <c r="H146" s="23">
        <f t="shared" si="4"/>
        <v>0</v>
      </c>
      <c r="I146" s="25">
        <f t="shared" si="5"/>
        <v>0</v>
      </c>
      <c r="J146" s="32"/>
      <c r="K146" s="32"/>
    </row>
    <row r="147" customFormat="1" customHeight="1" spans="1:11">
      <c r="A147" s="20">
        <v>142</v>
      </c>
      <c r="B147" s="31" t="s">
        <v>200</v>
      </c>
      <c r="C147" s="31" t="s">
        <v>210</v>
      </c>
      <c r="D147" s="31" t="s">
        <v>23</v>
      </c>
      <c r="E147" s="31">
        <v>479</v>
      </c>
      <c r="F147" s="31"/>
      <c r="G147" s="31"/>
      <c r="H147" s="23">
        <f t="shared" si="4"/>
        <v>0</v>
      </c>
      <c r="I147" s="25">
        <f t="shared" si="5"/>
        <v>0</v>
      </c>
      <c r="J147" s="32"/>
      <c r="K147" s="32"/>
    </row>
    <row r="148" customFormat="1" customHeight="1" spans="1:11">
      <c r="A148" s="20">
        <v>143</v>
      </c>
      <c r="B148" s="31" t="s">
        <v>205</v>
      </c>
      <c r="C148" s="31" t="s">
        <v>211</v>
      </c>
      <c r="D148" s="31" t="s">
        <v>23</v>
      </c>
      <c r="E148" s="31">
        <v>16</v>
      </c>
      <c r="F148" s="31"/>
      <c r="G148" s="31"/>
      <c r="H148" s="23">
        <f t="shared" si="4"/>
        <v>0</v>
      </c>
      <c r="I148" s="25">
        <f t="shared" si="5"/>
        <v>0</v>
      </c>
      <c r="J148" s="32"/>
      <c r="K148" s="32"/>
    </row>
    <row r="149" customFormat="1" customHeight="1" spans="1:11">
      <c r="A149" s="20">
        <v>144</v>
      </c>
      <c r="B149" s="31" t="s">
        <v>19</v>
      </c>
      <c r="C149" s="31" t="s">
        <v>212</v>
      </c>
      <c r="D149" s="31" t="s">
        <v>27</v>
      </c>
      <c r="E149" s="31">
        <v>160</v>
      </c>
      <c r="F149" s="31"/>
      <c r="G149" s="31"/>
      <c r="H149" s="23">
        <f t="shared" ref="H149:H212" si="6">F149+G149</f>
        <v>0</v>
      </c>
      <c r="I149" s="25">
        <f t="shared" ref="I149:I212" si="7">ROUND(E149*H149,2)</f>
        <v>0</v>
      </c>
      <c r="J149" s="32"/>
      <c r="K149" s="32"/>
    </row>
    <row r="150" customFormat="1" customHeight="1" spans="1:11">
      <c r="A150" s="20">
        <v>145</v>
      </c>
      <c r="B150" s="31" t="s">
        <v>213</v>
      </c>
      <c r="C150" s="31">
        <v>40</v>
      </c>
      <c r="D150" s="31" t="s">
        <v>18</v>
      </c>
      <c r="E150" s="31">
        <v>40</v>
      </c>
      <c r="F150" s="31"/>
      <c r="G150" s="31"/>
      <c r="H150" s="23">
        <f t="shared" si="6"/>
        <v>0</v>
      </c>
      <c r="I150" s="25">
        <f t="shared" si="7"/>
        <v>0</v>
      </c>
      <c r="J150" s="32"/>
      <c r="K150" s="32"/>
    </row>
    <row r="151" customFormat="1" customHeight="1" spans="1:11">
      <c r="A151" s="20">
        <v>146</v>
      </c>
      <c r="B151" s="31" t="s">
        <v>200</v>
      </c>
      <c r="C151" s="31" t="s">
        <v>214</v>
      </c>
      <c r="D151" s="31" t="s">
        <v>23</v>
      </c>
      <c r="E151" s="31">
        <v>10</v>
      </c>
      <c r="F151" s="31"/>
      <c r="G151" s="31"/>
      <c r="H151" s="23">
        <f t="shared" si="6"/>
        <v>0</v>
      </c>
      <c r="I151" s="25">
        <f t="shared" si="7"/>
        <v>0</v>
      </c>
      <c r="J151" s="32"/>
      <c r="K151" s="32"/>
    </row>
    <row r="152" customFormat="1" customHeight="1" spans="1:11">
      <c r="A152" s="20">
        <v>147</v>
      </c>
      <c r="B152" s="31" t="s">
        <v>215</v>
      </c>
      <c r="C152" s="31" t="s">
        <v>216</v>
      </c>
      <c r="D152" s="31" t="s">
        <v>23</v>
      </c>
      <c r="E152" s="31">
        <v>4</v>
      </c>
      <c r="F152" s="31"/>
      <c r="G152" s="31"/>
      <c r="H152" s="23">
        <f t="shared" si="6"/>
        <v>0</v>
      </c>
      <c r="I152" s="25">
        <f t="shared" si="7"/>
        <v>0</v>
      </c>
      <c r="J152" s="32"/>
      <c r="K152" s="32"/>
    </row>
    <row r="153" customFormat="1" customHeight="1" spans="1:11">
      <c r="A153" s="20">
        <v>148</v>
      </c>
      <c r="B153" s="31" t="s">
        <v>19</v>
      </c>
      <c r="C153" s="31" t="s">
        <v>217</v>
      </c>
      <c r="D153" s="31" t="s">
        <v>27</v>
      </c>
      <c r="E153" s="31">
        <v>400</v>
      </c>
      <c r="F153" s="31"/>
      <c r="G153" s="31"/>
      <c r="H153" s="23">
        <f t="shared" si="6"/>
        <v>0</v>
      </c>
      <c r="I153" s="25">
        <f t="shared" si="7"/>
        <v>0</v>
      </c>
      <c r="J153" s="32"/>
      <c r="K153" s="32"/>
    </row>
    <row r="154" customFormat="1" customHeight="1" spans="1:11">
      <c r="A154" s="20">
        <v>149</v>
      </c>
      <c r="B154" s="31" t="s">
        <v>79</v>
      </c>
      <c r="C154" s="31" t="s">
        <v>218</v>
      </c>
      <c r="D154" s="31" t="s">
        <v>27</v>
      </c>
      <c r="E154" s="31">
        <v>220</v>
      </c>
      <c r="F154" s="31"/>
      <c r="G154" s="31"/>
      <c r="H154" s="23">
        <f t="shared" si="6"/>
        <v>0</v>
      </c>
      <c r="I154" s="25">
        <f t="shared" si="7"/>
        <v>0</v>
      </c>
      <c r="J154" s="32"/>
      <c r="K154" s="32"/>
    </row>
    <row r="155" customFormat="1" customHeight="1" spans="1:11">
      <c r="A155" s="20">
        <v>150</v>
      </c>
      <c r="B155" s="31" t="s">
        <v>200</v>
      </c>
      <c r="C155" s="31" t="s">
        <v>205</v>
      </c>
      <c r="D155" s="31" t="s">
        <v>18</v>
      </c>
      <c r="E155" s="31">
        <v>32</v>
      </c>
      <c r="F155" s="31"/>
      <c r="G155" s="31"/>
      <c r="H155" s="23">
        <f t="shared" si="6"/>
        <v>0</v>
      </c>
      <c r="I155" s="25">
        <f t="shared" si="7"/>
        <v>0</v>
      </c>
      <c r="J155" s="32"/>
      <c r="K155" s="32"/>
    </row>
    <row r="156" customFormat="1" customHeight="1" spans="1:11">
      <c r="A156" s="20">
        <v>151</v>
      </c>
      <c r="B156" s="31" t="s">
        <v>215</v>
      </c>
      <c r="C156" s="31" t="s">
        <v>219</v>
      </c>
      <c r="D156" s="31" t="s">
        <v>23</v>
      </c>
      <c r="E156" s="31">
        <v>300</v>
      </c>
      <c r="F156" s="31"/>
      <c r="G156" s="31"/>
      <c r="H156" s="23">
        <f t="shared" si="6"/>
        <v>0</v>
      </c>
      <c r="I156" s="25">
        <f t="shared" si="7"/>
        <v>0</v>
      </c>
      <c r="J156" s="32"/>
      <c r="K156" s="32"/>
    </row>
    <row r="157" customFormat="1" customHeight="1" spans="1:11">
      <c r="A157" s="20">
        <v>152</v>
      </c>
      <c r="B157" s="31" t="s">
        <v>220</v>
      </c>
      <c r="C157" s="31" t="s">
        <v>221</v>
      </c>
      <c r="D157" s="31" t="s">
        <v>23</v>
      </c>
      <c r="E157" s="31">
        <v>80</v>
      </c>
      <c r="F157" s="31"/>
      <c r="G157" s="31"/>
      <c r="H157" s="23">
        <f t="shared" si="6"/>
        <v>0</v>
      </c>
      <c r="I157" s="25">
        <f t="shared" si="7"/>
        <v>0</v>
      </c>
      <c r="J157" s="32"/>
      <c r="K157" s="32"/>
    </row>
    <row r="158" customFormat="1" customHeight="1" spans="1:11">
      <c r="A158" s="20">
        <v>153</v>
      </c>
      <c r="B158" s="31" t="s">
        <v>220</v>
      </c>
      <c r="C158" s="31" t="s">
        <v>222</v>
      </c>
      <c r="D158" s="31" t="s">
        <v>23</v>
      </c>
      <c r="E158" s="31">
        <v>1320</v>
      </c>
      <c r="F158" s="31"/>
      <c r="G158" s="31"/>
      <c r="H158" s="23">
        <f t="shared" si="6"/>
        <v>0</v>
      </c>
      <c r="I158" s="25">
        <f t="shared" si="7"/>
        <v>0</v>
      </c>
      <c r="J158" s="32"/>
      <c r="K158" s="32"/>
    </row>
    <row r="159" customFormat="1" customHeight="1" spans="1:11">
      <c r="A159" s="20">
        <v>154</v>
      </c>
      <c r="B159" s="31" t="s">
        <v>220</v>
      </c>
      <c r="C159" s="31" t="s">
        <v>223</v>
      </c>
      <c r="D159" s="31" t="s">
        <v>23</v>
      </c>
      <c r="E159" s="31">
        <v>60</v>
      </c>
      <c r="F159" s="31"/>
      <c r="G159" s="31"/>
      <c r="H159" s="23">
        <f t="shared" si="6"/>
        <v>0</v>
      </c>
      <c r="I159" s="25">
        <f t="shared" si="7"/>
        <v>0</v>
      </c>
      <c r="J159" s="32"/>
      <c r="K159" s="32"/>
    </row>
    <row r="160" customFormat="1" customHeight="1" spans="1:11">
      <c r="A160" s="20">
        <v>155</v>
      </c>
      <c r="B160" s="31" t="s">
        <v>220</v>
      </c>
      <c r="C160" s="31" t="s">
        <v>224</v>
      </c>
      <c r="D160" s="31" t="s">
        <v>23</v>
      </c>
      <c r="E160" s="31">
        <v>3000</v>
      </c>
      <c r="F160" s="31"/>
      <c r="G160" s="31"/>
      <c r="H160" s="23">
        <f t="shared" si="6"/>
        <v>0</v>
      </c>
      <c r="I160" s="25">
        <f t="shared" si="7"/>
        <v>0</v>
      </c>
      <c r="J160" s="32"/>
      <c r="K160" s="32"/>
    </row>
    <row r="161" customFormat="1" customHeight="1" spans="1:11">
      <c r="A161" s="20">
        <v>156</v>
      </c>
      <c r="B161" s="31" t="s">
        <v>225</v>
      </c>
      <c r="C161" s="31" t="s">
        <v>226</v>
      </c>
      <c r="D161" s="31" t="s">
        <v>23</v>
      </c>
      <c r="E161" s="31">
        <v>300</v>
      </c>
      <c r="F161" s="31"/>
      <c r="G161" s="31"/>
      <c r="H161" s="23">
        <f t="shared" si="6"/>
        <v>0</v>
      </c>
      <c r="I161" s="25">
        <f t="shared" si="7"/>
        <v>0</v>
      </c>
      <c r="J161" s="32"/>
      <c r="K161" s="32"/>
    </row>
    <row r="162" customFormat="1" customHeight="1" spans="1:11">
      <c r="A162" s="20">
        <v>157</v>
      </c>
      <c r="B162" s="31" t="s">
        <v>225</v>
      </c>
      <c r="C162" s="31" t="s">
        <v>227</v>
      </c>
      <c r="D162" s="31" t="s">
        <v>23</v>
      </c>
      <c r="E162" s="31">
        <v>1800</v>
      </c>
      <c r="F162" s="31"/>
      <c r="G162" s="31"/>
      <c r="H162" s="23">
        <f t="shared" si="6"/>
        <v>0</v>
      </c>
      <c r="I162" s="25">
        <f t="shared" si="7"/>
        <v>0</v>
      </c>
      <c r="J162" s="32"/>
      <c r="K162" s="32"/>
    </row>
    <row r="163" customFormat="1" customHeight="1" spans="1:11">
      <c r="A163" s="20">
        <v>158</v>
      </c>
      <c r="B163" s="31" t="s">
        <v>200</v>
      </c>
      <c r="C163" s="31" t="s">
        <v>228</v>
      </c>
      <c r="D163" s="31" t="s">
        <v>23</v>
      </c>
      <c r="E163" s="31">
        <v>130</v>
      </c>
      <c r="F163" s="31"/>
      <c r="G163" s="31"/>
      <c r="H163" s="23">
        <f t="shared" si="6"/>
        <v>0</v>
      </c>
      <c r="I163" s="25">
        <f t="shared" si="7"/>
        <v>0</v>
      </c>
      <c r="J163" s="32"/>
      <c r="K163" s="32"/>
    </row>
    <row r="164" customFormat="1" customHeight="1" spans="1:11">
      <c r="A164" s="20">
        <v>159</v>
      </c>
      <c r="B164" s="31" t="s">
        <v>92</v>
      </c>
      <c r="C164" s="31" t="s">
        <v>229</v>
      </c>
      <c r="D164" s="31" t="s">
        <v>18</v>
      </c>
      <c r="E164" s="31">
        <v>5</v>
      </c>
      <c r="F164" s="31"/>
      <c r="G164" s="31"/>
      <c r="H164" s="23">
        <f t="shared" si="6"/>
        <v>0</v>
      </c>
      <c r="I164" s="25">
        <f t="shared" si="7"/>
        <v>0</v>
      </c>
      <c r="J164" s="32"/>
      <c r="K164" s="32"/>
    </row>
    <row r="165" customFormat="1" customHeight="1" spans="1:11">
      <c r="A165" s="20">
        <v>160</v>
      </c>
      <c r="B165" s="31" t="s">
        <v>230</v>
      </c>
      <c r="C165" s="31" t="s">
        <v>76</v>
      </c>
      <c r="D165" s="31" t="s">
        <v>18</v>
      </c>
      <c r="E165" s="31">
        <v>20</v>
      </c>
      <c r="F165" s="31"/>
      <c r="G165" s="31"/>
      <c r="H165" s="23">
        <f t="shared" si="6"/>
        <v>0</v>
      </c>
      <c r="I165" s="25">
        <f t="shared" si="7"/>
        <v>0</v>
      </c>
      <c r="J165" s="32"/>
      <c r="K165" s="32"/>
    </row>
    <row r="166" customFormat="1" customHeight="1" spans="1:11">
      <c r="A166" s="20">
        <v>161</v>
      </c>
      <c r="B166" s="31" t="s">
        <v>231</v>
      </c>
      <c r="C166" s="31" t="s">
        <v>232</v>
      </c>
      <c r="D166" s="31" t="s">
        <v>32</v>
      </c>
      <c r="E166" s="31">
        <v>1</v>
      </c>
      <c r="F166" s="31"/>
      <c r="G166" s="31"/>
      <c r="H166" s="23">
        <f t="shared" si="6"/>
        <v>0</v>
      </c>
      <c r="I166" s="25">
        <f t="shared" si="7"/>
        <v>0</v>
      </c>
      <c r="J166" s="32"/>
      <c r="K166" s="32"/>
    </row>
    <row r="167" customFormat="1" customHeight="1" spans="1:11">
      <c r="A167" s="20">
        <v>162</v>
      </c>
      <c r="B167" s="31" t="s">
        <v>233</v>
      </c>
      <c r="C167" s="31" t="s">
        <v>196</v>
      </c>
      <c r="D167" s="31" t="s">
        <v>18</v>
      </c>
      <c r="E167" s="31">
        <v>5</v>
      </c>
      <c r="F167" s="31"/>
      <c r="G167" s="31"/>
      <c r="H167" s="23">
        <f t="shared" si="6"/>
        <v>0</v>
      </c>
      <c r="I167" s="25">
        <f t="shared" si="7"/>
        <v>0</v>
      </c>
      <c r="J167" s="32"/>
      <c r="K167" s="32"/>
    </row>
    <row r="168" customFormat="1" customHeight="1" spans="1:11">
      <c r="A168" s="20">
        <v>163</v>
      </c>
      <c r="B168" s="31" t="s">
        <v>173</v>
      </c>
      <c r="C168" s="31" t="s">
        <v>176</v>
      </c>
      <c r="D168" s="31" t="s">
        <v>32</v>
      </c>
      <c r="E168" s="31">
        <v>1</v>
      </c>
      <c r="F168" s="31"/>
      <c r="G168" s="31"/>
      <c r="H168" s="23">
        <f t="shared" si="6"/>
        <v>0</v>
      </c>
      <c r="I168" s="25">
        <f t="shared" si="7"/>
        <v>0</v>
      </c>
      <c r="J168" s="32"/>
      <c r="K168" s="32"/>
    </row>
    <row r="169" customFormat="1" customHeight="1" spans="1:11">
      <c r="A169" s="20">
        <v>164</v>
      </c>
      <c r="B169" s="31" t="s">
        <v>234</v>
      </c>
      <c r="C169" s="31" t="s">
        <v>235</v>
      </c>
      <c r="D169" s="31" t="s">
        <v>53</v>
      </c>
      <c r="E169" s="31">
        <v>100</v>
      </c>
      <c r="F169" s="31"/>
      <c r="G169" s="31"/>
      <c r="H169" s="23">
        <f t="shared" si="6"/>
        <v>0</v>
      </c>
      <c r="I169" s="25">
        <f t="shared" si="7"/>
        <v>0</v>
      </c>
      <c r="J169" s="32"/>
      <c r="K169" s="32"/>
    </row>
    <row r="170" customFormat="1" customHeight="1" spans="1:11">
      <c r="A170" s="20">
        <v>165</v>
      </c>
      <c r="B170" s="31" t="s">
        <v>234</v>
      </c>
      <c r="C170" s="31" t="s">
        <v>236</v>
      </c>
      <c r="D170" s="31" t="s">
        <v>53</v>
      </c>
      <c r="E170" s="31">
        <v>40</v>
      </c>
      <c r="F170" s="31"/>
      <c r="G170" s="31"/>
      <c r="H170" s="23">
        <f t="shared" si="6"/>
        <v>0</v>
      </c>
      <c r="I170" s="25">
        <f t="shared" si="7"/>
        <v>0</v>
      </c>
      <c r="J170" s="32"/>
      <c r="K170" s="32"/>
    </row>
    <row r="171" customFormat="1" customHeight="1" spans="1:11">
      <c r="A171" s="20">
        <v>166</v>
      </c>
      <c r="B171" s="31" t="s">
        <v>234</v>
      </c>
      <c r="C171" s="31" t="s">
        <v>237</v>
      </c>
      <c r="D171" s="31" t="s">
        <v>53</v>
      </c>
      <c r="E171" s="31">
        <v>60</v>
      </c>
      <c r="F171" s="31"/>
      <c r="G171" s="31"/>
      <c r="H171" s="23">
        <f t="shared" si="6"/>
        <v>0</v>
      </c>
      <c r="I171" s="25">
        <f t="shared" si="7"/>
        <v>0</v>
      </c>
      <c r="J171" s="32"/>
      <c r="K171" s="32"/>
    </row>
    <row r="172" customFormat="1" customHeight="1" spans="1:11">
      <c r="A172" s="20">
        <v>167</v>
      </c>
      <c r="B172" s="31" t="s">
        <v>234</v>
      </c>
      <c r="C172" s="31" t="s">
        <v>238</v>
      </c>
      <c r="D172" s="31" t="s">
        <v>53</v>
      </c>
      <c r="E172" s="31">
        <v>16</v>
      </c>
      <c r="F172" s="31"/>
      <c r="G172" s="31"/>
      <c r="H172" s="23">
        <f t="shared" si="6"/>
        <v>0</v>
      </c>
      <c r="I172" s="25">
        <f t="shared" si="7"/>
        <v>0</v>
      </c>
      <c r="J172" s="32"/>
      <c r="K172" s="32"/>
    </row>
    <row r="173" customFormat="1" customHeight="1" spans="1:11">
      <c r="A173" s="20">
        <v>168</v>
      </c>
      <c r="B173" s="31" t="s">
        <v>19</v>
      </c>
      <c r="C173" s="31" t="s">
        <v>239</v>
      </c>
      <c r="D173" s="31" t="s">
        <v>27</v>
      </c>
      <c r="E173" s="31">
        <v>400</v>
      </c>
      <c r="F173" s="31"/>
      <c r="G173" s="31"/>
      <c r="H173" s="23">
        <f t="shared" si="6"/>
        <v>0</v>
      </c>
      <c r="I173" s="25">
        <f t="shared" si="7"/>
        <v>0</v>
      </c>
      <c r="J173" s="32"/>
      <c r="K173" s="32"/>
    </row>
    <row r="174" customFormat="1" customHeight="1" spans="1:11">
      <c r="A174" s="20">
        <v>169</v>
      </c>
      <c r="B174" s="31" t="s">
        <v>19</v>
      </c>
      <c r="C174" s="31" t="s">
        <v>240</v>
      </c>
      <c r="D174" s="31" t="s">
        <v>20</v>
      </c>
      <c r="E174" s="31">
        <v>25</v>
      </c>
      <c r="F174" s="31"/>
      <c r="G174" s="31"/>
      <c r="H174" s="23">
        <f t="shared" si="6"/>
        <v>0</v>
      </c>
      <c r="I174" s="25">
        <f t="shared" si="7"/>
        <v>0</v>
      </c>
      <c r="J174" s="32"/>
      <c r="K174" s="32"/>
    </row>
    <row r="175" customFormat="1" customHeight="1" spans="1:11">
      <c r="A175" s="20">
        <v>170</v>
      </c>
      <c r="B175" s="31" t="s">
        <v>19</v>
      </c>
      <c r="C175" s="31">
        <v>20</v>
      </c>
      <c r="D175" s="31" t="s">
        <v>20</v>
      </c>
      <c r="E175" s="31">
        <v>40</v>
      </c>
      <c r="F175" s="31"/>
      <c r="G175" s="31"/>
      <c r="H175" s="23">
        <f t="shared" si="6"/>
        <v>0</v>
      </c>
      <c r="I175" s="25">
        <f t="shared" si="7"/>
        <v>0</v>
      </c>
      <c r="J175" s="32"/>
      <c r="K175" s="32"/>
    </row>
    <row r="176" customFormat="1" customHeight="1" spans="1:11">
      <c r="A176" s="20">
        <v>171</v>
      </c>
      <c r="B176" s="31" t="s">
        <v>19</v>
      </c>
      <c r="C176" s="31" t="s">
        <v>241</v>
      </c>
      <c r="D176" s="31" t="s">
        <v>20</v>
      </c>
      <c r="E176" s="31">
        <v>50</v>
      </c>
      <c r="F176" s="31"/>
      <c r="G176" s="31"/>
      <c r="H176" s="23">
        <f t="shared" si="6"/>
        <v>0</v>
      </c>
      <c r="I176" s="25">
        <f t="shared" si="7"/>
        <v>0</v>
      </c>
      <c r="J176" s="32"/>
      <c r="K176" s="32"/>
    </row>
    <row r="177" customFormat="1" customHeight="1" spans="1:11">
      <c r="A177" s="20">
        <v>172</v>
      </c>
      <c r="B177" s="31" t="s">
        <v>19</v>
      </c>
      <c r="C177" s="31" t="s">
        <v>242</v>
      </c>
      <c r="D177" s="31" t="s">
        <v>27</v>
      </c>
      <c r="E177" s="31">
        <v>800</v>
      </c>
      <c r="F177" s="31"/>
      <c r="G177" s="31"/>
      <c r="H177" s="23">
        <f t="shared" si="6"/>
        <v>0</v>
      </c>
      <c r="I177" s="25">
        <f t="shared" si="7"/>
        <v>0</v>
      </c>
      <c r="J177" s="32"/>
      <c r="K177" s="32"/>
    </row>
    <row r="178" customFormat="1" customHeight="1" spans="1:11">
      <c r="A178" s="20">
        <v>173</v>
      </c>
      <c r="B178" s="31" t="s">
        <v>243</v>
      </c>
      <c r="C178" s="31" t="s">
        <v>76</v>
      </c>
      <c r="D178" s="31" t="s">
        <v>18</v>
      </c>
      <c r="E178" s="31">
        <v>150</v>
      </c>
      <c r="F178" s="31"/>
      <c r="G178" s="31"/>
      <c r="H178" s="23">
        <f t="shared" si="6"/>
        <v>0</v>
      </c>
      <c r="I178" s="25">
        <f t="shared" si="7"/>
        <v>0</v>
      </c>
      <c r="J178" s="32"/>
      <c r="K178" s="32"/>
    </row>
    <row r="179" customFormat="1" customHeight="1" spans="1:11">
      <c r="A179" s="20">
        <v>174</v>
      </c>
      <c r="B179" s="31" t="s">
        <v>244</v>
      </c>
      <c r="C179" s="31" t="s">
        <v>76</v>
      </c>
      <c r="D179" s="31" t="s">
        <v>114</v>
      </c>
      <c r="E179" s="31">
        <v>10</v>
      </c>
      <c r="F179" s="31"/>
      <c r="G179" s="31"/>
      <c r="H179" s="23">
        <f t="shared" si="6"/>
        <v>0</v>
      </c>
      <c r="I179" s="25">
        <f t="shared" si="7"/>
        <v>0</v>
      </c>
      <c r="J179" s="32"/>
      <c r="K179" s="32"/>
    </row>
    <row r="180" customFormat="1" customHeight="1" spans="1:11">
      <c r="A180" s="20">
        <v>175</v>
      </c>
      <c r="B180" s="31" t="s">
        <v>245</v>
      </c>
      <c r="C180" s="31" t="s">
        <v>76</v>
      </c>
      <c r="D180" s="31" t="s">
        <v>18</v>
      </c>
      <c r="E180" s="31">
        <v>1</v>
      </c>
      <c r="F180" s="31"/>
      <c r="G180" s="31"/>
      <c r="H180" s="23">
        <f t="shared" si="6"/>
        <v>0</v>
      </c>
      <c r="I180" s="25">
        <f t="shared" si="7"/>
        <v>0</v>
      </c>
      <c r="J180" s="32"/>
      <c r="K180" s="32"/>
    </row>
    <row r="181" customFormat="1" customHeight="1" spans="1:11">
      <c r="A181" s="20">
        <v>176</v>
      </c>
      <c r="B181" s="31" t="s">
        <v>246</v>
      </c>
      <c r="C181" s="31" t="s">
        <v>76</v>
      </c>
      <c r="D181" s="31" t="s">
        <v>18</v>
      </c>
      <c r="E181" s="31">
        <v>3</v>
      </c>
      <c r="F181" s="31"/>
      <c r="G181" s="31"/>
      <c r="H181" s="23">
        <f t="shared" si="6"/>
        <v>0</v>
      </c>
      <c r="I181" s="25">
        <f t="shared" si="7"/>
        <v>0</v>
      </c>
      <c r="J181" s="32"/>
      <c r="K181" s="32"/>
    </row>
    <row r="182" customFormat="1" customHeight="1" spans="1:11">
      <c r="A182" s="20">
        <v>177</v>
      </c>
      <c r="B182" s="31" t="s">
        <v>247</v>
      </c>
      <c r="C182" s="31" t="s">
        <v>248</v>
      </c>
      <c r="D182" s="31" t="s">
        <v>18</v>
      </c>
      <c r="E182" s="31">
        <v>4</v>
      </c>
      <c r="F182" s="31"/>
      <c r="G182" s="31"/>
      <c r="H182" s="23">
        <f t="shared" si="6"/>
        <v>0</v>
      </c>
      <c r="I182" s="25">
        <f t="shared" si="7"/>
        <v>0</v>
      </c>
      <c r="J182" s="32"/>
      <c r="K182" s="32"/>
    </row>
    <row r="183" customFormat="1" customHeight="1" spans="1:11">
      <c r="A183" s="20">
        <v>178</v>
      </c>
      <c r="B183" s="31" t="s">
        <v>249</v>
      </c>
      <c r="C183" s="31" t="s">
        <v>76</v>
      </c>
      <c r="D183" s="31" t="s">
        <v>18</v>
      </c>
      <c r="E183" s="31">
        <v>3</v>
      </c>
      <c r="F183" s="31"/>
      <c r="G183" s="31"/>
      <c r="H183" s="23">
        <f t="shared" si="6"/>
        <v>0</v>
      </c>
      <c r="I183" s="25">
        <f t="shared" si="7"/>
        <v>0</v>
      </c>
      <c r="J183" s="32"/>
      <c r="K183" s="32"/>
    </row>
    <row r="184" customFormat="1" customHeight="1" spans="1:11">
      <c r="A184" s="20">
        <v>179</v>
      </c>
      <c r="B184" s="31" t="s">
        <v>250</v>
      </c>
      <c r="C184" s="31" t="s">
        <v>76</v>
      </c>
      <c r="D184" s="31" t="s">
        <v>72</v>
      </c>
      <c r="E184" s="31">
        <v>60</v>
      </c>
      <c r="F184" s="31"/>
      <c r="G184" s="31"/>
      <c r="H184" s="23">
        <f t="shared" si="6"/>
        <v>0</v>
      </c>
      <c r="I184" s="25">
        <f t="shared" si="7"/>
        <v>0</v>
      </c>
      <c r="J184" s="32"/>
      <c r="K184" s="32"/>
    </row>
    <row r="185" customFormat="1" customHeight="1" spans="1:11">
      <c r="A185" s="20">
        <v>180</v>
      </c>
      <c r="B185" s="31" t="s">
        <v>251</v>
      </c>
      <c r="C185" s="31" t="s">
        <v>76</v>
      </c>
      <c r="D185" s="31" t="s">
        <v>72</v>
      </c>
      <c r="E185" s="31">
        <v>50</v>
      </c>
      <c r="F185" s="31"/>
      <c r="G185" s="31"/>
      <c r="H185" s="23">
        <f t="shared" si="6"/>
        <v>0</v>
      </c>
      <c r="I185" s="25">
        <f t="shared" si="7"/>
        <v>0</v>
      </c>
      <c r="J185" s="32"/>
      <c r="K185" s="32"/>
    </row>
    <row r="186" customFormat="1" customHeight="1" spans="1:11">
      <c r="A186" s="20">
        <v>181</v>
      </c>
      <c r="B186" s="31" t="s">
        <v>252</v>
      </c>
      <c r="C186" s="31" t="s">
        <v>253</v>
      </c>
      <c r="D186" s="31" t="s">
        <v>18</v>
      </c>
      <c r="E186" s="31">
        <v>40</v>
      </c>
      <c r="F186" s="31"/>
      <c r="G186" s="31"/>
      <c r="H186" s="23">
        <f t="shared" si="6"/>
        <v>0</v>
      </c>
      <c r="I186" s="25">
        <f t="shared" si="7"/>
        <v>0</v>
      </c>
      <c r="J186" s="32"/>
      <c r="K186" s="32"/>
    </row>
    <row r="187" customFormat="1" customHeight="1" spans="1:11">
      <c r="A187" s="20">
        <v>182</v>
      </c>
      <c r="B187" s="31" t="s">
        <v>254</v>
      </c>
      <c r="C187" s="31" t="s">
        <v>43</v>
      </c>
      <c r="D187" s="31" t="s">
        <v>32</v>
      </c>
      <c r="E187" s="31">
        <v>1</v>
      </c>
      <c r="F187" s="31"/>
      <c r="G187" s="31"/>
      <c r="H187" s="23">
        <f t="shared" si="6"/>
        <v>0</v>
      </c>
      <c r="I187" s="25">
        <f t="shared" si="7"/>
        <v>0</v>
      </c>
      <c r="J187" s="32"/>
      <c r="K187" s="32"/>
    </row>
    <row r="188" customFormat="1" customHeight="1" spans="1:11">
      <c r="A188" s="20">
        <v>183</v>
      </c>
      <c r="B188" s="31" t="s">
        <v>255</v>
      </c>
      <c r="C188" s="31">
        <v>100</v>
      </c>
      <c r="D188" s="31" t="s">
        <v>18</v>
      </c>
      <c r="E188" s="31">
        <v>4</v>
      </c>
      <c r="F188" s="31"/>
      <c r="G188" s="31"/>
      <c r="H188" s="23">
        <f t="shared" si="6"/>
        <v>0</v>
      </c>
      <c r="I188" s="25">
        <f t="shared" si="7"/>
        <v>0</v>
      </c>
      <c r="J188" s="32"/>
      <c r="K188" s="32"/>
    </row>
    <row r="189" customFormat="1" customHeight="1" spans="1:11">
      <c r="A189" s="20">
        <v>184</v>
      </c>
      <c r="B189" s="31" t="s">
        <v>256</v>
      </c>
      <c r="C189" s="31" t="s">
        <v>257</v>
      </c>
      <c r="D189" s="31" t="s">
        <v>18</v>
      </c>
      <c r="E189" s="31">
        <v>2</v>
      </c>
      <c r="F189" s="31"/>
      <c r="G189" s="31"/>
      <c r="H189" s="23">
        <f t="shared" si="6"/>
        <v>0</v>
      </c>
      <c r="I189" s="25">
        <f t="shared" si="7"/>
        <v>0</v>
      </c>
      <c r="J189" s="32"/>
      <c r="K189" s="32"/>
    </row>
    <row r="190" customFormat="1" customHeight="1" spans="1:11">
      <c r="A190" s="20">
        <v>185</v>
      </c>
      <c r="B190" s="31" t="s">
        <v>258</v>
      </c>
      <c r="C190" s="31" t="s">
        <v>259</v>
      </c>
      <c r="D190" s="31" t="s">
        <v>32</v>
      </c>
      <c r="E190" s="31">
        <v>1</v>
      </c>
      <c r="F190" s="31"/>
      <c r="G190" s="31"/>
      <c r="H190" s="23">
        <f t="shared" si="6"/>
        <v>0</v>
      </c>
      <c r="I190" s="25">
        <f t="shared" si="7"/>
        <v>0</v>
      </c>
      <c r="J190" s="32"/>
      <c r="K190" s="32"/>
    </row>
    <row r="191" customFormat="1" customHeight="1" spans="1:11">
      <c r="A191" s="20">
        <v>186</v>
      </c>
      <c r="B191" s="31" t="s">
        <v>260</v>
      </c>
      <c r="C191" s="31" t="s">
        <v>76</v>
      </c>
      <c r="D191" s="31" t="s">
        <v>261</v>
      </c>
      <c r="E191" s="31">
        <v>1</v>
      </c>
      <c r="F191" s="31"/>
      <c r="G191" s="31"/>
      <c r="H191" s="23">
        <f t="shared" si="6"/>
        <v>0</v>
      </c>
      <c r="I191" s="25">
        <f t="shared" si="7"/>
        <v>0</v>
      </c>
      <c r="J191" s="32"/>
      <c r="K191" s="32"/>
    </row>
    <row r="192" customFormat="1" customHeight="1" spans="1:11">
      <c r="A192" s="20">
        <v>187</v>
      </c>
      <c r="B192" s="31" t="s">
        <v>262</v>
      </c>
      <c r="C192" s="31" t="s">
        <v>263</v>
      </c>
      <c r="D192" s="31" t="s">
        <v>53</v>
      </c>
      <c r="E192" s="31">
        <v>4</v>
      </c>
      <c r="F192" s="31"/>
      <c r="G192" s="31"/>
      <c r="H192" s="23">
        <f t="shared" si="6"/>
        <v>0</v>
      </c>
      <c r="I192" s="25">
        <f t="shared" si="7"/>
        <v>0</v>
      </c>
      <c r="J192" s="32"/>
      <c r="K192" s="32"/>
    </row>
    <row r="193" customFormat="1" customHeight="1" spans="1:11">
      <c r="A193" s="20">
        <v>188</v>
      </c>
      <c r="B193" s="31" t="s">
        <v>19</v>
      </c>
      <c r="C193" s="31" t="s">
        <v>264</v>
      </c>
      <c r="D193" s="31" t="s">
        <v>27</v>
      </c>
      <c r="E193" s="31">
        <v>768</v>
      </c>
      <c r="F193" s="31"/>
      <c r="G193" s="31"/>
      <c r="H193" s="23">
        <f t="shared" si="6"/>
        <v>0</v>
      </c>
      <c r="I193" s="25">
        <f t="shared" si="7"/>
        <v>0</v>
      </c>
      <c r="J193" s="32"/>
      <c r="K193" s="32"/>
    </row>
    <row r="194" customFormat="1" customHeight="1" spans="1:11">
      <c r="A194" s="20">
        <v>189</v>
      </c>
      <c r="B194" s="31" t="s">
        <v>243</v>
      </c>
      <c r="C194" s="31" t="s">
        <v>57</v>
      </c>
      <c r="D194" s="31" t="s">
        <v>18</v>
      </c>
      <c r="E194" s="31">
        <v>200</v>
      </c>
      <c r="F194" s="31"/>
      <c r="G194" s="31"/>
      <c r="H194" s="23">
        <f t="shared" si="6"/>
        <v>0</v>
      </c>
      <c r="I194" s="25">
        <f t="shared" si="7"/>
        <v>0</v>
      </c>
      <c r="J194" s="32"/>
      <c r="K194" s="32"/>
    </row>
    <row r="195" customFormat="1" customHeight="1" spans="1:11">
      <c r="A195" s="20">
        <v>190</v>
      </c>
      <c r="B195" s="31" t="s">
        <v>161</v>
      </c>
      <c r="C195" s="31" t="s">
        <v>104</v>
      </c>
      <c r="D195" s="31" t="s">
        <v>151</v>
      </c>
      <c r="E195" s="31">
        <v>2</v>
      </c>
      <c r="F195" s="31"/>
      <c r="G195" s="31"/>
      <c r="H195" s="23">
        <f t="shared" si="6"/>
        <v>0</v>
      </c>
      <c r="I195" s="25">
        <f t="shared" si="7"/>
        <v>0</v>
      </c>
      <c r="J195" s="32"/>
      <c r="K195" s="32"/>
    </row>
    <row r="196" customFormat="1" customHeight="1" spans="1:11">
      <c r="A196" s="20">
        <v>191</v>
      </c>
      <c r="B196" s="31" t="s">
        <v>203</v>
      </c>
      <c r="C196" s="31" t="s">
        <v>265</v>
      </c>
      <c r="D196" s="31" t="s">
        <v>18</v>
      </c>
      <c r="E196" s="31">
        <v>10</v>
      </c>
      <c r="F196" s="31"/>
      <c r="G196" s="31"/>
      <c r="H196" s="23">
        <f t="shared" si="6"/>
        <v>0</v>
      </c>
      <c r="I196" s="25">
        <f t="shared" si="7"/>
        <v>0</v>
      </c>
      <c r="J196" s="32"/>
      <c r="K196" s="32"/>
    </row>
    <row r="197" customFormat="1" customHeight="1" spans="1:11">
      <c r="A197" s="20">
        <v>192</v>
      </c>
      <c r="B197" s="31" t="s">
        <v>266</v>
      </c>
      <c r="C197" s="31" t="s">
        <v>267</v>
      </c>
      <c r="D197" s="31" t="s">
        <v>27</v>
      </c>
      <c r="E197" s="31">
        <v>90</v>
      </c>
      <c r="F197" s="31"/>
      <c r="G197" s="31"/>
      <c r="H197" s="23">
        <f t="shared" si="6"/>
        <v>0</v>
      </c>
      <c r="I197" s="25">
        <f t="shared" si="7"/>
        <v>0</v>
      </c>
      <c r="J197" s="32"/>
      <c r="K197" s="32"/>
    </row>
    <row r="198" customFormat="1" customHeight="1" spans="1:11">
      <c r="A198" s="20">
        <v>193</v>
      </c>
      <c r="B198" s="31" t="s">
        <v>33</v>
      </c>
      <c r="C198" s="31" t="s">
        <v>268</v>
      </c>
      <c r="D198" s="31" t="s">
        <v>53</v>
      </c>
      <c r="E198" s="31">
        <v>6</v>
      </c>
      <c r="F198" s="31"/>
      <c r="G198" s="31"/>
      <c r="H198" s="23">
        <f t="shared" si="6"/>
        <v>0</v>
      </c>
      <c r="I198" s="25">
        <f t="shared" si="7"/>
        <v>0</v>
      </c>
      <c r="J198" s="32"/>
      <c r="K198" s="32"/>
    </row>
    <row r="199" customFormat="1" customHeight="1" spans="1:11">
      <c r="A199" s="20">
        <v>194</v>
      </c>
      <c r="B199" s="31" t="s">
        <v>213</v>
      </c>
      <c r="C199" s="31">
        <v>110</v>
      </c>
      <c r="D199" s="31" t="s">
        <v>18</v>
      </c>
      <c r="E199" s="31">
        <v>10</v>
      </c>
      <c r="F199" s="31"/>
      <c r="G199" s="31"/>
      <c r="H199" s="23">
        <f t="shared" si="6"/>
        <v>0</v>
      </c>
      <c r="I199" s="25">
        <f t="shared" si="7"/>
        <v>0</v>
      </c>
      <c r="J199" s="32"/>
      <c r="K199" s="32"/>
    </row>
    <row r="200" customFormat="1" customHeight="1" spans="1:11">
      <c r="A200" s="20">
        <v>195</v>
      </c>
      <c r="B200" s="31" t="s">
        <v>220</v>
      </c>
      <c r="C200" s="31" t="s">
        <v>269</v>
      </c>
      <c r="D200" s="31" t="s">
        <v>23</v>
      </c>
      <c r="E200" s="31">
        <v>100</v>
      </c>
      <c r="F200" s="31"/>
      <c r="G200" s="31"/>
      <c r="H200" s="23">
        <f t="shared" si="6"/>
        <v>0</v>
      </c>
      <c r="I200" s="25">
        <f t="shared" si="7"/>
        <v>0</v>
      </c>
      <c r="J200" s="32"/>
      <c r="K200" s="32"/>
    </row>
    <row r="201" customFormat="1" customHeight="1" spans="1:11">
      <c r="A201" s="20">
        <v>196</v>
      </c>
      <c r="B201" s="31" t="s">
        <v>200</v>
      </c>
      <c r="C201" s="31" t="s">
        <v>270</v>
      </c>
      <c r="D201" s="31" t="s">
        <v>23</v>
      </c>
      <c r="E201" s="31">
        <v>8</v>
      </c>
      <c r="F201" s="31"/>
      <c r="G201" s="31"/>
      <c r="H201" s="23">
        <f t="shared" si="6"/>
        <v>0</v>
      </c>
      <c r="I201" s="25">
        <f t="shared" si="7"/>
        <v>0</v>
      </c>
      <c r="J201" s="32"/>
      <c r="K201" s="32"/>
    </row>
    <row r="202" customFormat="1" customHeight="1" spans="1:11">
      <c r="A202" s="20">
        <v>197</v>
      </c>
      <c r="B202" s="31" t="s">
        <v>271</v>
      </c>
      <c r="C202" s="31" t="s">
        <v>272</v>
      </c>
      <c r="D202" s="31" t="s">
        <v>18</v>
      </c>
      <c r="E202" s="31">
        <v>1</v>
      </c>
      <c r="F202" s="31"/>
      <c r="G202" s="31"/>
      <c r="H202" s="23">
        <f t="shared" si="6"/>
        <v>0</v>
      </c>
      <c r="I202" s="25">
        <f t="shared" si="7"/>
        <v>0</v>
      </c>
      <c r="J202" s="32"/>
      <c r="K202" s="32"/>
    </row>
    <row r="203" customFormat="1" customHeight="1" spans="1:11">
      <c r="A203" s="20">
        <v>198</v>
      </c>
      <c r="B203" s="31" t="s">
        <v>273</v>
      </c>
      <c r="C203" s="31" t="s">
        <v>274</v>
      </c>
      <c r="D203" s="31" t="s">
        <v>23</v>
      </c>
      <c r="E203" s="31">
        <v>34</v>
      </c>
      <c r="F203" s="31"/>
      <c r="G203" s="31"/>
      <c r="H203" s="23">
        <f t="shared" si="6"/>
        <v>0</v>
      </c>
      <c r="I203" s="25">
        <f t="shared" si="7"/>
        <v>0</v>
      </c>
      <c r="J203" s="32"/>
      <c r="K203" s="32"/>
    </row>
    <row r="204" customFormat="1" customHeight="1" spans="1:11">
      <c r="A204" s="20">
        <v>199</v>
      </c>
      <c r="B204" s="31" t="s">
        <v>75</v>
      </c>
      <c r="C204" s="31" t="s">
        <v>275</v>
      </c>
      <c r="D204" s="31" t="s">
        <v>23</v>
      </c>
      <c r="E204" s="31">
        <v>2</v>
      </c>
      <c r="F204" s="31"/>
      <c r="G204" s="31"/>
      <c r="H204" s="23">
        <f t="shared" si="6"/>
        <v>0</v>
      </c>
      <c r="I204" s="25">
        <f t="shared" si="7"/>
        <v>0</v>
      </c>
      <c r="J204" s="32"/>
      <c r="K204" s="32"/>
    </row>
    <row r="205" customFormat="1" customHeight="1" spans="1:11">
      <c r="A205" s="20">
        <v>200</v>
      </c>
      <c r="B205" s="31" t="s">
        <v>276</v>
      </c>
      <c r="C205" s="31" t="s">
        <v>277</v>
      </c>
      <c r="D205" s="31" t="s">
        <v>23</v>
      </c>
      <c r="E205" s="31">
        <v>1</v>
      </c>
      <c r="F205" s="31"/>
      <c r="G205" s="31"/>
      <c r="H205" s="23">
        <f t="shared" si="6"/>
        <v>0</v>
      </c>
      <c r="I205" s="25">
        <f t="shared" si="7"/>
        <v>0</v>
      </c>
      <c r="J205" s="32"/>
      <c r="K205" s="32"/>
    </row>
    <row r="206" customFormat="1" customHeight="1" spans="1:11">
      <c r="A206" s="20">
        <v>201</v>
      </c>
      <c r="B206" s="31" t="s">
        <v>278</v>
      </c>
      <c r="C206" s="31" t="s">
        <v>76</v>
      </c>
      <c r="D206" s="31" t="s">
        <v>32</v>
      </c>
      <c r="E206" s="31">
        <v>1</v>
      </c>
      <c r="F206" s="31"/>
      <c r="G206" s="31"/>
      <c r="H206" s="23">
        <f t="shared" si="6"/>
        <v>0</v>
      </c>
      <c r="I206" s="25">
        <f t="shared" si="7"/>
        <v>0</v>
      </c>
      <c r="J206" s="32"/>
      <c r="K206" s="32"/>
    </row>
    <row r="207" customFormat="1" customHeight="1" spans="1:11">
      <c r="A207" s="20">
        <v>202</v>
      </c>
      <c r="B207" s="31" t="s">
        <v>273</v>
      </c>
      <c r="C207" s="31" t="s">
        <v>279</v>
      </c>
      <c r="D207" s="31" t="s">
        <v>23</v>
      </c>
      <c r="E207" s="31">
        <v>166</v>
      </c>
      <c r="F207" s="31"/>
      <c r="G207" s="31"/>
      <c r="H207" s="23">
        <f t="shared" si="6"/>
        <v>0</v>
      </c>
      <c r="I207" s="25">
        <f t="shared" si="7"/>
        <v>0</v>
      </c>
      <c r="J207" s="32"/>
      <c r="K207" s="32"/>
    </row>
    <row r="208" customFormat="1" customHeight="1" spans="1:11">
      <c r="A208" s="20">
        <v>203</v>
      </c>
      <c r="B208" s="31" t="s">
        <v>33</v>
      </c>
      <c r="C208" s="31" t="s">
        <v>76</v>
      </c>
      <c r="D208" s="31" t="s">
        <v>280</v>
      </c>
      <c r="E208" s="31">
        <v>4.22</v>
      </c>
      <c r="F208" s="31"/>
      <c r="G208" s="31"/>
      <c r="H208" s="23">
        <f t="shared" si="6"/>
        <v>0</v>
      </c>
      <c r="I208" s="25">
        <f t="shared" si="7"/>
        <v>0</v>
      </c>
      <c r="J208" s="32"/>
      <c r="K208" s="32"/>
    </row>
    <row r="209" customFormat="1" customHeight="1" spans="1:11">
      <c r="A209" s="20">
        <v>204</v>
      </c>
      <c r="B209" s="31" t="s">
        <v>33</v>
      </c>
      <c r="C209" s="31" t="s">
        <v>76</v>
      </c>
      <c r="D209" s="31" t="s">
        <v>27</v>
      </c>
      <c r="E209" s="31">
        <v>250.5</v>
      </c>
      <c r="F209" s="31"/>
      <c r="G209" s="31"/>
      <c r="H209" s="23">
        <f t="shared" si="6"/>
        <v>0</v>
      </c>
      <c r="I209" s="25">
        <f t="shared" si="7"/>
        <v>0</v>
      </c>
      <c r="J209" s="32"/>
      <c r="K209" s="32"/>
    </row>
    <row r="210" customFormat="1" customHeight="1" spans="1:11">
      <c r="A210" s="20">
        <v>205</v>
      </c>
      <c r="B210" s="31" t="s">
        <v>281</v>
      </c>
      <c r="C210" s="31">
        <v>42</v>
      </c>
      <c r="D210" s="31" t="s">
        <v>18</v>
      </c>
      <c r="E210" s="31">
        <v>20</v>
      </c>
      <c r="F210" s="31"/>
      <c r="G210" s="31"/>
      <c r="H210" s="23">
        <f t="shared" si="6"/>
        <v>0</v>
      </c>
      <c r="I210" s="25">
        <f t="shared" si="7"/>
        <v>0</v>
      </c>
      <c r="J210" s="32"/>
      <c r="K210" s="32"/>
    </row>
    <row r="211" customFormat="1" customHeight="1" spans="1:11">
      <c r="A211" s="20">
        <v>206</v>
      </c>
      <c r="B211" s="31" t="s">
        <v>282</v>
      </c>
      <c r="C211" s="31" t="s">
        <v>272</v>
      </c>
      <c r="D211" s="31" t="s">
        <v>18</v>
      </c>
      <c r="E211" s="31">
        <v>1</v>
      </c>
      <c r="F211" s="31"/>
      <c r="G211" s="31"/>
      <c r="H211" s="23">
        <f t="shared" si="6"/>
        <v>0</v>
      </c>
      <c r="I211" s="25">
        <f t="shared" si="7"/>
        <v>0</v>
      </c>
      <c r="J211" s="32"/>
      <c r="K211" s="32"/>
    </row>
    <row r="212" customFormat="1" customHeight="1" spans="1:11">
      <c r="A212" s="20">
        <v>207</v>
      </c>
      <c r="B212" s="31" t="s">
        <v>132</v>
      </c>
      <c r="C212" s="31" t="s">
        <v>283</v>
      </c>
      <c r="D212" s="31" t="s">
        <v>32</v>
      </c>
      <c r="E212" s="31">
        <v>1</v>
      </c>
      <c r="F212" s="31"/>
      <c r="G212" s="31"/>
      <c r="H212" s="23">
        <f t="shared" si="6"/>
        <v>0</v>
      </c>
      <c r="I212" s="25">
        <f t="shared" si="7"/>
        <v>0</v>
      </c>
      <c r="J212" s="32"/>
      <c r="K212" s="32"/>
    </row>
    <row r="213" customFormat="1" customHeight="1" spans="1:11">
      <c r="A213" s="20">
        <v>208</v>
      </c>
      <c r="B213" s="31" t="s">
        <v>258</v>
      </c>
      <c r="C213" s="31" t="s">
        <v>283</v>
      </c>
      <c r="D213" s="31" t="s">
        <v>32</v>
      </c>
      <c r="E213" s="31">
        <v>1</v>
      </c>
      <c r="F213" s="31"/>
      <c r="G213" s="31"/>
      <c r="H213" s="23">
        <f>F213+G213</f>
        <v>0</v>
      </c>
      <c r="I213" s="25">
        <f>ROUND(E213*H213,2)</f>
        <v>0</v>
      </c>
      <c r="J213" s="32"/>
      <c r="K213" s="32"/>
    </row>
    <row r="214" customFormat="1" customHeight="1" spans="1:11">
      <c r="A214" s="20">
        <v>209</v>
      </c>
      <c r="B214" s="31" t="s">
        <v>132</v>
      </c>
      <c r="C214" s="31" t="s">
        <v>284</v>
      </c>
      <c r="D214" s="31" t="s">
        <v>32</v>
      </c>
      <c r="E214" s="31">
        <v>1</v>
      </c>
      <c r="F214" s="31"/>
      <c r="G214" s="31"/>
      <c r="H214" s="23">
        <f>F214+G214</f>
        <v>0</v>
      </c>
      <c r="I214" s="25">
        <f>ROUND(E214*H214,2)</f>
        <v>0</v>
      </c>
      <c r="J214" s="32"/>
      <c r="K214" s="32"/>
    </row>
    <row r="215" customFormat="1" customHeight="1" spans="1:11">
      <c r="A215" s="20">
        <v>210</v>
      </c>
      <c r="B215" s="31" t="s">
        <v>173</v>
      </c>
      <c r="C215" s="31" t="s">
        <v>285</v>
      </c>
      <c r="D215" s="31" t="s">
        <v>32</v>
      </c>
      <c r="E215" s="31">
        <v>1</v>
      </c>
      <c r="F215" s="31"/>
      <c r="G215" s="31"/>
      <c r="H215" s="23">
        <f>F215+G215</f>
        <v>0</v>
      </c>
      <c r="I215" s="25">
        <f>ROUND(E215*H215,2)</f>
        <v>0</v>
      </c>
      <c r="J215" s="32"/>
      <c r="K215" s="32"/>
    </row>
    <row r="216" customFormat="1" customHeight="1" spans="1:11">
      <c r="A216" s="20">
        <v>211</v>
      </c>
      <c r="B216" s="31" t="s">
        <v>277</v>
      </c>
      <c r="C216" s="31" t="s">
        <v>76</v>
      </c>
      <c r="D216" s="31" t="s">
        <v>32</v>
      </c>
      <c r="E216" s="31">
        <v>1</v>
      </c>
      <c r="F216" s="31"/>
      <c r="G216" s="31"/>
      <c r="H216" s="23">
        <f>F216+G216</f>
        <v>0</v>
      </c>
      <c r="I216" s="25">
        <f>ROUND(E216*H216,2)</f>
        <v>0</v>
      </c>
      <c r="J216" s="32"/>
      <c r="K216" s="32"/>
    </row>
    <row r="217" customHeight="1" spans="1:11">
      <c r="A217" s="32" t="s">
        <v>286</v>
      </c>
      <c r="B217" s="32"/>
      <c r="C217" s="32"/>
      <c r="D217" s="32"/>
      <c r="E217" s="32"/>
      <c r="F217" s="31"/>
      <c r="G217" s="31"/>
      <c r="H217" s="31"/>
      <c r="I217" s="33">
        <f>SUM(I6:I216)</f>
        <v>0</v>
      </c>
      <c r="J217" s="32"/>
      <c r="K217" s="32"/>
    </row>
    <row r="218" customHeight="1" spans="1:11">
      <c r="A218" s="34"/>
      <c r="B218" s="34"/>
      <c r="C218" s="34"/>
      <c r="D218" s="34"/>
      <c r="E218" s="34"/>
      <c r="F218" s="34"/>
      <c r="G218" s="34"/>
      <c r="H218" s="34"/>
      <c r="I218" s="35" t="s">
        <v>2</v>
      </c>
      <c r="J218" s="35"/>
      <c r="K218" s="35"/>
    </row>
    <row r="219" customHeight="1" spans="1:11">
      <c r="A219" s="34"/>
      <c r="B219" s="34"/>
      <c r="C219" s="34"/>
      <c r="D219" s="34"/>
      <c r="E219" s="34"/>
      <c r="F219" s="34"/>
      <c r="G219" s="34"/>
      <c r="H219" s="34"/>
      <c r="I219" s="35" t="s">
        <v>287</v>
      </c>
      <c r="J219" s="35"/>
      <c r="K219" s="35"/>
    </row>
    <row r="220" customHeight="1" spans="1:11">
      <c r="A220" s="34"/>
      <c r="B220" s="34"/>
      <c r="C220" s="34"/>
      <c r="D220" s="34"/>
      <c r="E220" s="34"/>
      <c r="F220" s="34"/>
      <c r="G220" s="34"/>
      <c r="H220" s="34"/>
      <c r="I220" s="35" t="s">
        <v>288</v>
      </c>
      <c r="J220" s="35"/>
      <c r="K220" s="35"/>
    </row>
    <row r="221" customHeight="1" spans="1:11">
      <c r="A221" s="34"/>
      <c r="B221" s="34"/>
      <c r="C221" s="34"/>
      <c r="D221" s="34"/>
      <c r="E221" s="34"/>
      <c r="F221" s="34"/>
      <c r="G221" s="34"/>
      <c r="H221" s="34"/>
      <c r="I221" s="35" t="s">
        <v>289</v>
      </c>
      <c r="J221" s="35"/>
      <c r="K221" s="35"/>
    </row>
  </sheetData>
  <autoFilter xmlns:etc="http://www.wps.cn/officeDocument/2017/etCustomData" ref="A4:K221" etc:filterBottomFollowUsedRange="0">
    <extLst/>
  </autoFilter>
  <mergeCells count="17">
    <mergeCell ref="A1:K1"/>
    <mergeCell ref="A2:K2"/>
    <mergeCell ref="A3:F3"/>
    <mergeCell ref="G3:K3"/>
    <mergeCell ref="F4:H4"/>
    <mergeCell ref="A217:C217"/>
    <mergeCell ref="I219:K219"/>
    <mergeCell ref="I220:K220"/>
    <mergeCell ref="I221:K221"/>
    <mergeCell ref="A4:A5"/>
    <mergeCell ref="B4:B5"/>
    <mergeCell ref="C4:C5"/>
    <mergeCell ref="D4:D5"/>
    <mergeCell ref="E4:E5"/>
    <mergeCell ref="I4:I5"/>
    <mergeCell ref="J4:J5"/>
    <mergeCell ref="K4:K5"/>
  </mergeCells>
  <printOptions horizontalCentered="1"/>
  <pageMargins left="0.460416666666667" right="0.401388888888889" top="0" bottom="0.393055555555556" header="0.460416666666667" footer="0.314583333333333"/>
  <pageSetup paperSize="9" orientation="landscape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crcchc</dc:creator>
  <cp:lastModifiedBy>Administrator</cp:lastModifiedBy>
  <dcterms:created xsi:type="dcterms:W3CDTF">2018-07-05T03:38:00Z</dcterms:created>
  <cp:lastPrinted>2020-05-09T02:39:00Z</cp:lastPrinted>
  <dcterms:modified xsi:type="dcterms:W3CDTF">2025-12-12T07:41:29Z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19601904C1964F718FB8BD0A3267D313</vt:lpwstr>
  </property>
  <property fmtid="{D5CDD505-2E9C-101B-9397-08002B2CF9AE}" pid="4" name="CalculationRule">
    <vt:i4>0</vt:i4>
  </property>
</Properties>
</file>