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价单" sheetId="2" r:id="rId1"/>
  </sheets>
  <definedNames>
    <definedName name="_xlnm.Print_Area" localSheetId="0">报价单!$A$1:$K$56</definedName>
  </definedNames>
  <calcPr calcId="144525"/>
</workbook>
</file>

<file path=xl/sharedStrings.xml><?xml version="1.0" encoding="utf-8"?>
<sst xmlns="http://schemas.openxmlformats.org/spreadsheetml/2006/main" count="159" uniqueCount="73">
  <si>
    <t>中铁建物产科技有限公司汇采实业公司询价业务报价表</t>
  </si>
  <si>
    <t>编号： CR15G-GCFL-2026-424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</si>
  <si>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</si>
  <si>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</si>
  <si>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</si>
  <si>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</si>
  <si>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</si>
  <si>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</si>
  <si>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</si>
  <si>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</si>
  <si>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</si>
  <si>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</si>
  <si>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</si>
  <si>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</si>
  <si>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</si>
  <si>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</si>
  <si>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配电箱</t>
  </si>
  <si>
    <t>电表总箱ALZ1 400×500×200mm</t>
  </si>
  <si>
    <t>台</t>
  </si>
  <si>
    <t>ALZ2400x500x200明装1回路</t>
  </si>
  <si>
    <t>1200×1000×150mm明装16回路</t>
  </si>
  <si>
    <t>2~5AW11215*1080*135</t>
  </si>
  <si>
    <t>600×800×200mm</t>
  </si>
  <si>
    <t>APEZ 600X800X200</t>
  </si>
  <si>
    <t>公共照明配电箱ALG 400x500x150</t>
  </si>
  <si>
    <t>ALE400x500x150明装3回路，女生宿舍</t>
  </si>
  <si>
    <t>APt-RF600x800x250</t>
  </si>
  <si>
    <t>AP-KSQ600X800X200明装10回路</t>
  </si>
  <si>
    <t>ALhd-1600X800X200</t>
  </si>
  <si>
    <t>ALhd-2~5600X800X200</t>
  </si>
  <si>
    <t>400×400×140mm</t>
  </si>
  <si>
    <t>ALh398X400X120</t>
  </si>
  <si>
    <t>400×500×200mm明装1回路</t>
  </si>
  <si>
    <t>ALZ2400x500x200明装1回路，男生宿舍</t>
  </si>
  <si>
    <t>2~5AW11215*1080*135明装20回路，男生宿舍</t>
  </si>
  <si>
    <t>APZ600X800X200</t>
  </si>
  <si>
    <t>APEZ600X800X200明装3回路，男生宿舍</t>
  </si>
  <si>
    <t>ALG400x500x150明装10回路</t>
  </si>
  <si>
    <t>ALE400x500x150明装3回路</t>
  </si>
  <si>
    <t>600×800×250mm</t>
  </si>
  <si>
    <t>AP-KSQ600X800X200明装8回路</t>
  </si>
  <si>
    <t>2路 400×500×150mm</t>
  </si>
  <si>
    <t>ALZ1400x500x200</t>
  </si>
  <si>
    <t>400×500×200mm</t>
  </si>
  <si>
    <t>ALZ3400x500x200明装1回路，教师宿舍</t>
  </si>
  <si>
    <t>1AW11215*1080*135明装10回路</t>
  </si>
  <si>
    <t>2AW11215*1080*135</t>
  </si>
  <si>
    <t>1200×1000×150mm</t>
  </si>
  <si>
    <t>APZ600X800X200明装4回路</t>
  </si>
  <si>
    <t>APEZ600X800X200明装3回路，教师宿舍</t>
  </si>
  <si>
    <t>ALG400x500x150明装6回路</t>
  </si>
  <si>
    <t>应急照明配电箱ALE400x500x150明装3回路</t>
  </si>
  <si>
    <t>APt-RF600x800x250明装5回路</t>
  </si>
  <si>
    <t>400×500×150mm</t>
  </si>
  <si>
    <t>暗装式插座</t>
  </si>
  <si>
    <t>单相五孔 250V 16A</t>
  </si>
  <si>
    <t>个</t>
  </si>
  <si>
    <t>二、三孔安全防水型250V 16A</t>
  </si>
  <si>
    <t>墙壁紧急呼叫开关</t>
  </si>
  <si>
    <t>AL10-1H</t>
  </si>
  <si>
    <t>EQ32BJ</t>
  </si>
  <si>
    <t>单相五孔250V 10A</t>
  </si>
  <si>
    <t>开水器插座单相五孔 250V 16A</t>
  </si>
  <si>
    <t>插座面板</t>
  </si>
  <si>
    <t>双孔 220V 16A</t>
  </si>
  <si>
    <t>普通开关</t>
  </si>
  <si>
    <t>单联单控 250V 10A</t>
  </si>
  <si>
    <t>单联双控 250V 10A</t>
  </si>
  <si>
    <t>双联单控暗装 250V 10A</t>
  </si>
  <si>
    <t>合计总价：</t>
  </si>
  <si>
    <t>法定代表人（授权人）签章：</t>
  </si>
  <si>
    <t>联系方式：</t>
  </si>
  <si>
    <t>日期： 2026 年   月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</si>
</sst>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.00_ 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/>
    </xf>
    <xf numFmtId="177" fontId="10" fillId="0" borderId="2" xfId="0" applyNumberFormat="1" applyFont="1" applyBorder="1" applyAlignment="1">
      <alignment horizontal="righ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121920</xdr:colOff>
      <xdr:row>51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119380</xdr:colOff>
      <xdr:row>51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104775</xdr:colOff>
      <xdr:row>51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582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51</xdr:row>
      <xdr:rowOff>0</xdr:rowOff>
    </xdr:from>
    <xdr:to>
      <xdr:col>3</xdr:col>
      <xdr:colOff>219075</xdr:colOff>
      <xdr:row>51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725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95250</xdr:colOff>
      <xdr:row>51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9159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95250</xdr:colOff>
      <xdr:row>51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9159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95250</xdr:colOff>
      <xdr:row>51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9159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161925</xdr:colOff>
      <xdr:row>51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29159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104775</xdr:colOff>
      <xdr:row>51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161925</xdr:colOff>
      <xdr:row>51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29159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104775</xdr:colOff>
      <xdr:row>51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582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51</xdr:row>
      <xdr:rowOff>0</xdr:rowOff>
    </xdr:from>
    <xdr:to>
      <xdr:col>3</xdr:col>
      <xdr:colOff>219075</xdr:colOff>
      <xdr:row>51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72560" y="129159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104775</xdr:colOff>
      <xdr:row>51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51</xdr:row>
      <xdr:rowOff>0</xdr:rowOff>
    </xdr:from>
    <xdr:to>
      <xdr:col>0</xdr:col>
      <xdr:colOff>219075</xdr:colOff>
      <xdr:row>51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51</xdr:row>
      <xdr:rowOff>0</xdr:rowOff>
    </xdr:from>
    <xdr:to>
      <xdr:col>0</xdr:col>
      <xdr:colOff>333375</xdr:colOff>
      <xdr:row>51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51</xdr:row>
      <xdr:rowOff>0</xdr:rowOff>
    </xdr:from>
    <xdr:to>
      <xdr:col>1</xdr:col>
      <xdr:colOff>56515</xdr:colOff>
      <xdr:row>51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51</xdr:row>
      <xdr:rowOff>0</xdr:rowOff>
    </xdr:from>
    <xdr:to>
      <xdr:col>1</xdr:col>
      <xdr:colOff>104775</xdr:colOff>
      <xdr:row>51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51</xdr:row>
      <xdr:rowOff>0</xdr:rowOff>
    </xdr:from>
    <xdr:to>
      <xdr:col>1</xdr:col>
      <xdr:colOff>48895</xdr:colOff>
      <xdr:row>51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59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104775</xdr:colOff>
      <xdr:row>51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51</xdr:row>
      <xdr:rowOff>0</xdr:rowOff>
    </xdr:from>
    <xdr:to>
      <xdr:col>0</xdr:col>
      <xdr:colOff>219075</xdr:colOff>
      <xdr:row>51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51</xdr:row>
      <xdr:rowOff>0</xdr:rowOff>
    </xdr:from>
    <xdr:to>
      <xdr:col>0</xdr:col>
      <xdr:colOff>333375</xdr:colOff>
      <xdr:row>51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51</xdr:row>
      <xdr:rowOff>0</xdr:rowOff>
    </xdr:from>
    <xdr:to>
      <xdr:col>1</xdr:col>
      <xdr:colOff>56515</xdr:colOff>
      <xdr:row>51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51</xdr:row>
      <xdr:rowOff>0</xdr:rowOff>
    </xdr:from>
    <xdr:to>
      <xdr:col>1</xdr:col>
      <xdr:colOff>104775</xdr:colOff>
      <xdr:row>51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59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51</xdr:row>
      <xdr:rowOff>0</xdr:rowOff>
    </xdr:from>
    <xdr:to>
      <xdr:col>1</xdr:col>
      <xdr:colOff>48895</xdr:colOff>
      <xdr:row>51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59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selection activeCell="N6" sqref="N6"/>
    </sheetView>
  </sheetViews>
  <sheetFormatPr defaultColWidth="9" defaultRowHeight="14.25"/>
  <cols>
    <col min="1" max="1" width="5.13333333333333" customWidth="1"/>
    <col min="2" max="2" width="15.75" style="2" customWidth="1"/>
    <col min="3" max="3" width="29.75" style="2" customWidth="1"/>
    <col min="4" max="4" width="7" customWidth="1"/>
    <col min="5" max="5" width="7.375" customWidth="1"/>
    <col min="6" max="6" width="8.5" customWidth="1"/>
    <col min="7" max="7" width="8.75" customWidth="1"/>
    <col min="8" max="8" width="9.25" style="3" customWidth="1"/>
    <col min="9" max="9" width="14.5" customWidth="1"/>
    <col min="10" max="10" width="11" customWidth="1"/>
    <col min="11" max="11" width="8.375" customWidth="1"/>
  </cols>
  <sheetData>
    <row r="1" ht="27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9"/>
      <c r="D3" s="8"/>
      <c r="E3" s="8"/>
      <c r="F3" s="8"/>
      <c r="G3" s="10"/>
      <c r="H3" s="10"/>
      <c r="I3" s="10"/>
      <c r="J3" s="10" t="s">
        <v>3</v>
      </c>
      <c r="K3" s="10"/>
    </row>
    <row r="4" ht="17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1" t="s">
        <v>10</v>
      </c>
      <c r="J4" s="12" t="s">
        <v>11</v>
      </c>
      <c r="K4" s="25" t="s">
        <v>12</v>
      </c>
    </row>
    <row r="5" ht="17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2"/>
      <c r="K5" s="25"/>
    </row>
    <row r="6" s="1" customFormat="1" ht="20" customHeight="1" spans="1:11">
      <c r="A6" s="13">
        <v>1</v>
      </c>
      <c r="B6" s="14" t="s">
        <v>16</v>
      </c>
      <c r="C6" s="15" t="s">
        <v>17</v>
      </c>
      <c r="D6" s="14" t="s">
        <v>18</v>
      </c>
      <c r="E6" s="14">
        <v>1</v>
      </c>
      <c r="F6" s="13"/>
      <c r="G6" s="16"/>
      <c r="H6" s="17"/>
      <c r="I6" s="17">
        <f>ROUND(H6*E6,2)</f>
        <v>0</v>
      </c>
      <c r="J6" s="13"/>
      <c r="K6" s="26"/>
    </row>
    <row r="7" s="1" customFormat="1" ht="20" customHeight="1" spans="1:11">
      <c r="A7" s="13">
        <v>2</v>
      </c>
      <c r="B7" s="14" t="s">
        <v>16</v>
      </c>
      <c r="C7" s="15" t="s">
        <v>19</v>
      </c>
      <c r="D7" s="14" t="s">
        <v>18</v>
      </c>
      <c r="E7" s="14">
        <v>1</v>
      </c>
      <c r="F7" s="13"/>
      <c r="G7" s="16"/>
      <c r="H7" s="17"/>
      <c r="I7" s="17">
        <f t="shared" ref="I7:I51" si="0">ROUND(H7*E7,2)</f>
        <v>0</v>
      </c>
      <c r="J7" s="13"/>
      <c r="K7" s="26"/>
    </row>
    <row r="8" s="1" customFormat="1" ht="20" customHeight="1" spans="1:11">
      <c r="A8" s="13">
        <v>3</v>
      </c>
      <c r="B8" s="14" t="s">
        <v>16</v>
      </c>
      <c r="C8" s="15" t="s">
        <v>20</v>
      </c>
      <c r="D8" s="14" t="s">
        <v>18</v>
      </c>
      <c r="E8" s="14">
        <v>1</v>
      </c>
      <c r="F8" s="13"/>
      <c r="G8" s="16"/>
      <c r="H8" s="17"/>
      <c r="I8" s="17">
        <f t="shared" si="0"/>
        <v>0</v>
      </c>
      <c r="J8" s="13"/>
      <c r="K8" s="26"/>
    </row>
    <row r="9" s="1" customFormat="1" ht="20" customHeight="1" spans="1:11">
      <c r="A9" s="13">
        <v>4</v>
      </c>
      <c r="B9" s="14" t="s">
        <v>16</v>
      </c>
      <c r="C9" s="15" t="s">
        <v>21</v>
      </c>
      <c r="D9" s="14" t="s">
        <v>18</v>
      </c>
      <c r="E9" s="14">
        <v>4</v>
      </c>
      <c r="F9" s="13"/>
      <c r="G9" s="16"/>
      <c r="H9" s="17"/>
      <c r="I9" s="17">
        <f t="shared" si="0"/>
        <v>0</v>
      </c>
      <c r="J9" s="13"/>
      <c r="K9" s="26"/>
    </row>
    <row r="10" s="1" customFormat="1" ht="20" customHeight="1" spans="1:11">
      <c r="A10" s="13">
        <v>5</v>
      </c>
      <c r="B10" s="14" t="s">
        <v>16</v>
      </c>
      <c r="C10" s="15" t="s">
        <v>22</v>
      </c>
      <c r="D10" s="14" t="s">
        <v>18</v>
      </c>
      <c r="E10" s="14">
        <v>1</v>
      </c>
      <c r="F10" s="13"/>
      <c r="G10" s="16"/>
      <c r="H10" s="17"/>
      <c r="I10" s="17">
        <f t="shared" si="0"/>
        <v>0</v>
      </c>
      <c r="J10" s="13"/>
      <c r="K10" s="26"/>
    </row>
    <row r="11" customFormat="1" ht="20" customHeight="1" spans="1:11">
      <c r="A11" s="13">
        <v>6</v>
      </c>
      <c r="B11" s="14" t="s">
        <v>16</v>
      </c>
      <c r="C11" s="18" t="s">
        <v>23</v>
      </c>
      <c r="D11" s="14" t="s">
        <v>18</v>
      </c>
      <c r="E11" s="14">
        <v>1</v>
      </c>
      <c r="F11" s="19"/>
      <c r="G11" s="11"/>
      <c r="H11" s="11"/>
      <c r="I11" s="17">
        <f t="shared" si="0"/>
        <v>0</v>
      </c>
      <c r="J11" s="27"/>
      <c r="K11" s="27"/>
    </row>
    <row r="12" customFormat="1" ht="20" customHeight="1" spans="1:11">
      <c r="A12" s="13">
        <v>7</v>
      </c>
      <c r="B12" s="14" t="s">
        <v>16</v>
      </c>
      <c r="C12" s="15" t="s">
        <v>24</v>
      </c>
      <c r="D12" s="14" t="s">
        <v>18</v>
      </c>
      <c r="E12" s="14">
        <v>1</v>
      </c>
      <c r="F12" s="19"/>
      <c r="G12" s="11"/>
      <c r="H12" s="11"/>
      <c r="I12" s="17">
        <f t="shared" si="0"/>
        <v>0</v>
      </c>
      <c r="J12" s="27"/>
      <c r="K12" s="27"/>
    </row>
    <row r="13" customFormat="1" ht="20" customHeight="1" spans="1:11">
      <c r="A13" s="13">
        <v>8</v>
      </c>
      <c r="B13" s="14" t="s">
        <v>16</v>
      </c>
      <c r="C13" s="15" t="s">
        <v>25</v>
      </c>
      <c r="D13" s="14" t="s">
        <v>18</v>
      </c>
      <c r="E13" s="14">
        <v>1</v>
      </c>
      <c r="F13" s="19"/>
      <c r="G13" s="11"/>
      <c r="H13" s="11"/>
      <c r="I13" s="17">
        <f t="shared" si="0"/>
        <v>0</v>
      </c>
      <c r="J13" s="27"/>
      <c r="K13" s="27"/>
    </row>
    <row r="14" customFormat="1" ht="20" customHeight="1" spans="1:11">
      <c r="A14" s="13">
        <v>9</v>
      </c>
      <c r="B14" s="14" t="s">
        <v>16</v>
      </c>
      <c r="C14" s="15" t="s">
        <v>26</v>
      </c>
      <c r="D14" s="14" t="s">
        <v>18</v>
      </c>
      <c r="E14" s="14">
        <v>1</v>
      </c>
      <c r="F14" s="19"/>
      <c r="G14" s="11"/>
      <c r="H14" s="11"/>
      <c r="I14" s="17">
        <f t="shared" si="0"/>
        <v>0</v>
      </c>
      <c r="J14" s="27"/>
      <c r="K14" s="27"/>
    </row>
    <row r="15" customFormat="1" ht="20" customHeight="1" spans="1:11">
      <c r="A15" s="13">
        <v>10</v>
      </c>
      <c r="B15" s="14" t="s">
        <v>16</v>
      </c>
      <c r="C15" s="15" t="s">
        <v>27</v>
      </c>
      <c r="D15" s="14" t="s">
        <v>18</v>
      </c>
      <c r="E15" s="14">
        <v>1</v>
      </c>
      <c r="F15" s="19"/>
      <c r="G15" s="11"/>
      <c r="H15" s="11"/>
      <c r="I15" s="17">
        <f t="shared" si="0"/>
        <v>0</v>
      </c>
      <c r="J15" s="27"/>
      <c r="K15" s="27"/>
    </row>
    <row r="16" customFormat="1" ht="20" customHeight="1" spans="1:11">
      <c r="A16" s="13">
        <v>11</v>
      </c>
      <c r="B16" s="14" t="s">
        <v>16</v>
      </c>
      <c r="C16" s="15" t="s">
        <v>28</v>
      </c>
      <c r="D16" s="14" t="s">
        <v>18</v>
      </c>
      <c r="E16" s="14">
        <v>2</v>
      </c>
      <c r="F16" s="19"/>
      <c r="G16" s="11"/>
      <c r="H16" s="11"/>
      <c r="I16" s="17">
        <f t="shared" si="0"/>
        <v>0</v>
      </c>
      <c r="J16" s="27"/>
      <c r="K16" s="27"/>
    </row>
    <row r="17" customFormat="1" ht="20" customHeight="1" spans="1:11">
      <c r="A17" s="13">
        <v>12</v>
      </c>
      <c r="B17" s="14" t="s">
        <v>16</v>
      </c>
      <c r="C17" s="15" t="s">
        <v>29</v>
      </c>
      <c r="D17" s="14" t="s">
        <v>18</v>
      </c>
      <c r="E17" s="14">
        <v>8</v>
      </c>
      <c r="F17" s="19"/>
      <c r="G17" s="11"/>
      <c r="H17" s="11"/>
      <c r="I17" s="17">
        <f t="shared" si="0"/>
        <v>0</v>
      </c>
      <c r="J17" s="27"/>
      <c r="K17" s="27"/>
    </row>
    <row r="18" customFormat="1" ht="20" customHeight="1" spans="1:11">
      <c r="A18" s="13">
        <v>13</v>
      </c>
      <c r="B18" s="14" t="s">
        <v>16</v>
      </c>
      <c r="C18" s="15" t="s">
        <v>30</v>
      </c>
      <c r="D18" s="14" t="s">
        <v>18</v>
      </c>
      <c r="E18" s="14">
        <v>169</v>
      </c>
      <c r="F18" s="19"/>
      <c r="G18" s="11"/>
      <c r="H18" s="11"/>
      <c r="I18" s="17">
        <f t="shared" si="0"/>
        <v>0</v>
      </c>
      <c r="J18" s="27"/>
      <c r="K18" s="27"/>
    </row>
    <row r="19" customFormat="1" ht="20" customHeight="1" spans="1:11">
      <c r="A19" s="13">
        <v>14</v>
      </c>
      <c r="B19" s="14" t="s">
        <v>16</v>
      </c>
      <c r="C19" s="15" t="s">
        <v>31</v>
      </c>
      <c r="D19" s="14" t="s">
        <v>18</v>
      </c>
      <c r="E19" s="14">
        <v>142</v>
      </c>
      <c r="F19" s="19"/>
      <c r="G19" s="11"/>
      <c r="H19" s="11"/>
      <c r="I19" s="17">
        <f t="shared" si="0"/>
        <v>0</v>
      </c>
      <c r="J19" s="27"/>
      <c r="K19" s="27"/>
    </row>
    <row r="20" customFormat="1" ht="20" customHeight="1" spans="1:11">
      <c r="A20" s="13">
        <v>15</v>
      </c>
      <c r="B20" s="14" t="s">
        <v>16</v>
      </c>
      <c r="C20" s="15" t="s">
        <v>32</v>
      </c>
      <c r="D20" s="14" t="s">
        <v>18</v>
      </c>
      <c r="E20" s="14">
        <v>1</v>
      </c>
      <c r="F20" s="19"/>
      <c r="G20" s="11"/>
      <c r="H20" s="11"/>
      <c r="I20" s="17">
        <f t="shared" si="0"/>
        <v>0</v>
      </c>
      <c r="J20" s="27"/>
      <c r="K20" s="27"/>
    </row>
    <row r="21" customFormat="1" ht="20" customHeight="1" spans="1:11">
      <c r="A21" s="13">
        <v>16</v>
      </c>
      <c r="B21" s="14" t="s">
        <v>16</v>
      </c>
      <c r="C21" s="15" t="s">
        <v>33</v>
      </c>
      <c r="D21" s="14" t="s">
        <v>18</v>
      </c>
      <c r="E21" s="14">
        <v>1</v>
      </c>
      <c r="F21" s="19"/>
      <c r="G21" s="11"/>
      <c r="H21" s="11"/>
      <c r="I21" s="17">
        <f t="shared" si="0"/>
        <v>0</v>
      </c>
      <c r="J21" s="27"/>
      <c r="K21" s="27"/>
    </row>
    <row r="22" customFormat="1" ht="20" customHeight="1" spans="1:11">
      <c r="A22" s="13">
        <v>17</v>
      </c>
      <c r="B22" s="14" t="s">
        <v>16</v>
      </c>
      <c r="C22" s="15" t="s">
        <v>34</v>
      </c>
      <c r="D22" s="14" t="s">
        <v>18</v>
      </c>
      <c r="E22" s="14">
        <v>4</v>
      </c>
      <c r="F22" s="19"/>
      <c r="G22" s="11"/>
      <c r="H22" s="11"/>
      <c r="I22" s="17">
        <f t="shared" si="0"/>
        <v>0</v>
      </c>
      <c r="J22" s="27"/>
      <c r="K22" s="27"/>
    </row>
    <row r="23" customFormat="1" ht="20" customHeight="1" spans="1:11">
      <c r="A23" s="13">
        <v>18</v>
      </c>
      <c r="B23" s="14" t="s">
        <v>16</v>
      </c>
      <c r="C23" s="15" t="s">
        <v>35</v>
      </c>
      <c r="D23" s="14" t="s">
        <v>18</v>
      </c>
      <c r="E23" s="14">
        <v>1</v>
      </c>
      <c r="F23" s="19"/>
      <c r="G23" s="11"/>
      <c r="H23" s="11"/>
      <c r="I23" s="17">
        <f t="shared" si="0"/>
        <v>0</v>
      </c>
      <c r="J23" s="27"/>
      <c r="K23" s="27"/>
    </row>
    <row r="24" customFormat="1" ht="20" customHeight="1" spans="1:11">
      <c r="A24" s="13">
        <v>19</v>
      </c>
      <c r="B24" s="14" t="s">
        <v>16</v>
      </c>
      <c r="C24" s="15" t="s">
        <v>36</v>
      </c>
      <c r="D24" s="14" t="s">
        <v>18</v>
      </c>
      <c r="E24" s="14">
        <v>1</v>
      </c>
      <c r="F24" s="19"/>
      <c r="G24" s="11"/>
      <c r="H24" s="11"/>
      <c r="I24" s="17">
        <f t="shared" si="0"/>
        <v>0</v>
      </c>
      <c r="J24" s="27"/>
      <c r="K24" s="27"/>
    </row>
    <row r="25" customFormat="1" ht="20" customHeight="1" spans="1:11">
      <c r="A25" s="13">
        <v>20</v>
      </c>
      <c r="B25" s="14" t="s">
        <v>16</v>
      </c>
      <c r="C25" s="15" t="s">
        <v>37</v>
      </c>
      <c r="D25" s="14" t="s">
        <v>18</v>
      </c>
      <c r="E25" s="14">
        <v>1</v>
      </c>
      <c r="F25" s="19"/>
      <c r="G25" s="11"/>
      <c r="H25" s="11"/>
      <c r="I25" s="17">
        <f t="shared" si="0"/>
        <v>0</v>
      </c>
      <c r="J25" s="27"/>
      <c r="K25" s="27"/>
    </row>
    <row r="26" customFormat="1" ht="20" customHeight="1" spans="1:11">
      <c r="A26" s="13">
        <v>21</v>
      </c>
      <c r="B26" s="14" t="s">
        <v>16</v>
      </c>
      <c r="C26" s="15" t="s">
        <v>38</v>
      </c>
      <c r="D26" s="14" t="s">
        <v>18</v>
      </c>
      <c r="E26" s="14">
        <v>1</v>
      </c>
      <c r="F26" s="19"/>
      <c r="G26" s="11"/>
      <c r="H26" s="11"/>
      <c r="I26" s="17">
        <f t="shared" si="0"/>
        <v>0</v>
      </c>
      <c r="J26" s="27"/>
      <c r="K26" s="27"/>
    </row>
    <row r="27" customFormat="1" ht="20" customHeight="1" spans="1:11">
      <c r="A27" s="13">
        <v>22</v>
      </c>
      <c r="B27" s="14" t="s">
        <v>16</v>
      </c>
      <c r="C27" s="15" t="s">
        <v>39</v>
      </c>
      <c r="D27" s="14" t="s">
        <v>18</v>
      </c>
      <c r="E27" s="14">
        <v>1</v>
      </c>
      <c r="F27" s="19"/>
      <c r="G27" s="11"/>
      <c r="H27" s="11"/>
      <c r="I27" s="17">
        <f t="shared" si="0"/>
        <v>0</v>
      </c>
      <c r="J27" s="27"/>
      <c r="K27" s="27"/>
    </row>
    <row r="28" customFormat="1" ht="20" customHeight="1" spans="1:11">
      <c r="A28" s="13">
        <v>23</v>
      </c>
      <c r="B28" s="14" t="s">
        <v>16</v>
      </c>
      <c r="C28" s="15" t="s">
        <v>40</v>
      </c>
      <c r="D28" s="14" t="s">
        <v>18</v>
      </c>
      <c r="E28" s="14">
        <v>1</v>
      </c>
      <c r="F28" s="19"/>
      <c r="G28" s="11"/>
      <c r="H28" s="11"/>
      <c r="I28" s="17">
        <f t="shared" si="0"/>
        <v>0</v>
      </c>
      <c r="J28" s="27"/>
      <c r="K28" s="27"/>
    </row>
    <row r="29" customFormat="1" ht="20" customHeight="1" spans="1:11">
      <c r="A29" s="13">
        <v>24</v>
      </c>
      <c r="B29" s="14" t="s">
        <v>16</v>
      </c>
      <c r="C29" s="15" t="s">
        <v>41</v>
      </c>
      <c r="D29" s="14" t="s">
        <v>18</v>
      </c>
      <c r="E29" s="14">
        <v>1</v>
      </c>
      <c r="F29" s="19"/>
      <c r="G29" s="11"/>
      <c r="H29" s="11"/>
      <c r="I29" s="17">
        <f t="shared" si="0"/>
        <v>0</v>
      </c>
      <c r="J29" s="27"/>
      <c r="K29" s="27"/>
    </row>
    <row r="30" customFormat="1" ht="20" customHeight="1" spans="1:11">
      <c r="A30" s="13">
        <v>25</v>
      </c>
      <c r="B30" s="14" t="s">
        <v>16</v>
      </c>
      <c r="C30" s="15" t="s">
        <v>42</v>
      </c>
      <c r="D30" s="14" t="s">
        <v>18</v>
      </c>
      <c r="E30" s="14">
        <v>1</v>
      </c>
      <c r="F30" s="19"/>
      <c r="G30" s="11"/>
      <c r="H30" s="11"/>
      <c r="I30" s="17">
        <f t="shared" si="0"/>
        <v>0</v>
      </c>
      <c r="J30" s="27"/>
      <c r="K30" s="27"/>
    </row>
    <row r="31" customFormat="1" ht="20" customHeight="1" spans="1:11">
      <c r="A31" s="13">
        <v>26</v>
      </c>
      <c r="B31" s="14" t="s">
        <v>16</v>
      </c>
      <c r="C31" s="15" t="s">
        <v>43</v>
      </c>
      <c r="D31" s="14" t="s">
        <v>18</v>
      </c>
      <c r="E31" s="14">
        <v>1</v>
      </c>
      <c r="F31" s="19"/>
      <c r="G31" s="11"/>
      <c r="H31" s="11"/>
      <c r="I31" s="17">
        <f t="shared" si="0"/>
        <v>0</v>
      </c>
      <c r="J31" s="27"/>
      <c r="K31" s="27"/>
    </row>
    <row r="32" customFormat="1" ht="20" customHeight="1" spans="1:11">
      <c r="A32" s="13">
        <v>27</v>
      </c>
      <c r="B32" s="14" t="s">
        <v>16</v>
      </c>
      <c r="C32" s="15" t="s">
        <v>44</v>
      </c>
      <c r="D32" s="14" t="s">
        <v>18</v>
      </c>
      <c r="E32" s="14">
        <v>1</v>
      </c>
      <c r="F32" s="19"/>
      <c r="G32" s="11"/>
      <c r="H32" s="11"/>
      <c r="I32" s="17">
        <f t="shared" si="0"/>
        <v>0</v>
      </c>
      <c r="J32" s="27"/>
      <c r="K32" s="27"/>
    </row>
    <row r="33" customFormat="1" ht="20" customHeight="1" spans="1:11">
      <c r="A33" s="13">
        <v>28</v>
      </c>
      <c r="B33" s="14" t="s">
        <v>16</v>
      </c>
      <c r="C33" s="15" t="s">
        <v>45</v>
      </c>
      <c r="D33" s="14" t="s">
        <v>18</v>
      </c>
      <c r="E33" s="14">
        <v>1</v>
      </c>
      <c r="F33" s="19"/>
      <c r="G33" s="11"/>
      <c r="H33" s="11"/>
      <c r="I33" s="17">
        <f t="shared" si="0"/>
        <v>0</v>
      </c>
      <c r="J33" s="27"/>
      <c r="K33" s="27"/>
    </row>
    <row r="34" customFormat="1" ht="20" customHeight="1" spans="1:11">
      <c r="A34" s="13">
        <v>29</v>
      </c>
      <c r="B34" s="14" t="s">
        <v>16</v>
      </c>
      <c r="C34" s="15" t="s">
        <v>46</v>
      </c>
      <c r="D34" s="14" t="s">
        <v>18</v>
      </c>
      <c r="E34" s="14">
        <v>1</v>
      </c>
      <c r="F34" s="19"/>
      <c r="G34" s="11"/>
      <c r="H34" s="11"/>
      <c r="I34" s="17">
        <f t="shared" si="0"/>
        <v>0</v>
      </c>
      <c r="J34" s="27"/>
      <c r="K34" s="27"/>
    </row>
    <row r="35" customFormat="1" ht="20" customHeight="1" spans="1:11">
      <c r="A35" s="13">
        <v>30</v>
      </c>
      <c r="B35" s="14" t="s">
        <v>16</v>
      </c>
      <c r="C35" s="15" t="s">
        <v>47</v>
      </c>
      <c r="D35" s="14" t="s">
        <v>18</v>
      </c>
      <c r="E35" s="14">
        <v>8</v>
      </c>
      <c r="F35" s="19"/>
      <c r="G35" s="11"/>
      <c r="H35" s="11"/>
      <c r="I35" s="17">
        <f t="shared" si="0"/>
        <v>0</v>
      </c>
      <c r="J35" s="27"/>
      <c r="K35" s="27"/>
    </row>
    <row r="36" customFormat="1" ht="20" customHeight="1" spans="1:11">
      <c r="A36" s="13">
        <v>31</v>
      </c>
      <c r="B36" s="14" t="s">
        <v>16</v>
      </c>
      <c r="C36" s="15" t="s">
        <v>48</v>
      </c>
      <c r="D36" s="14" t="s">
        <v>18</v>
      </c>
      <c r="E36" s="14">
        <v>1</v>
      </c>
      <c r="F36" s="19"/>
      <c r="G36" s="11"/>
      <c r="H36" s="11"/>
      <c r="I36" s="17">
        <f t="shared" si="0"/>
        <v>0</v>
      </c>
      <c r="J36" s="27"/>
      <c r="K36" s="27"/>
    </row>
    <row r="37" customFormat="1" ht="20" customHeight="1" spans="1:11">
      <c r="A37" s="13">
        <v>32</v>
      </c>
      <c r="B37" s="14" t="s">
        <v>16</v>
      </c>
      <c r="C37" s="15" t="s">
        <v>49</v>
      </c>
      <c r="D37" s="14" t="s">
        <v>18</v>
      </c>
      <c r="E37" s="14">
        <v>1</v>
      </c>
      <c r="F37" s="19"/>
      <c r="G37" s="11"/>
      <c r="H37" s="11"/>
      <c r="I37" s="17">
        <f t="shared" si="0"/>
        <v>0</v>
      </c>
      <c r="J37" s="27"/>
      <c r="K37" s="27"/>
    </row>
    <row r="38" customFormat="1" ht="20" customHeight="1" spans="1:11">
      <c r="A38" s="13">
        <v>33</v>
      </c>
      <c r="B38" s="14" t="s">
        <v>16</v>
      </c>
      <c r="C38" s="15" t="s">
        <v>50</v>
      </c>
      <c r="D38" s="14" t="s">
        <v>18</v>
      </c>
      <c r="E38" s="14">
        <v>1</v>
      </c>
      <c r="F38" s="19"/>
      <c r="G38" s="11"/>
      <c r="H38" s="11"/>
      <c r="I38" s="17">
        <f t="shared" si="0"/>
        <v>0</v>
      </c>
      <c r="J38" s="27"/>
      <c r="K38" s="27"/>
    </row>
    <row r="39" customFormat="1" ht="20" customHeight="1" spans="1:11">
      <c r="A39" s="13">
        <v>34</v>
      </c>
      <c r="B39" s="14" t="s">
        <v>16</v>
      </c>
      <c r="C39" s="15" t="s">
        <v>51</v>
      </c>
      <c r="D39" s="14" t="s">
        <v>18</v>
      </c>
      <c r="E39" s="14">
        <v>1</v>
      </c>
      <c r="F39" s="19"/>
      <c r="G39" s="11"/>
      <c r="H39" s="11"/>
      <c r="I39" s="17">
        <f t="shared" si="0"/>
        <v>0</v>
      </c>
      <c r="J39" s="27"/>
      <c r="K39" s="27"/>
    </row>
    <row r="40" customFormat="1" ht="20" customHeight="1" spans="1:11">
      <c r="A40" s="13">
        <v>35</v>
      </c>
      <c r="B40" s="14" t="s">
        <v>16</v>
      </c>
      <c r="C40" s="15" t="s">
        <v>52</v>
      </c>
      <c r="D40" s="14" t="s">
        <v>18</v>
      </c>
      <c r="E40" s="14">
        <v>1</v>
      </c>
      <c r="F40" s="19"/>
      <c r="G40" s="11"/>
      <c r="H40" s="11"/>
      <c r="I40" s="17">
        <f t="shared" si="0"/>
        <v>0</v>
      </c>
      <c r="J40" s="27"/>
      <c r="K40" s="27"/>
    </row>
    <row r="41" customFormat="1" ht="20" customHeight="1" spans="1:11">
      <c r="A41" s="13">
        <v>36</v>
      </c>
      <c r="B41" s="14" t="s">
        <v>16</v>
      </c>
      <c r="C41" s="15" t="s">
        <v>53</v>
      </c>
      <c r="D41" s="14" t="s">
        <v>18</v>
      </c>
      <c r="E41" s="14">
        <v>1</v>
      </c>
      <c r="F41" s="19"/>
      <c r="G41" s="11"/>
      <c r="H41" s="11"/>
      <c r="I41" s="17">
        <f t="shared" si="0"/>
        <v>0</v>
      </c>
      <c r="J41" s="27"/>
      <c r="K41" s="27"/>
    </row>
    <row r="42" customFormat="1" ht="20" customHeight="1" spans="1:11">
      <c r="A42" s="13">
        <v>37</v>
      </c>
      <c r="B42" s="14" t="s">
        <v>54</v>
      </c>
      <c r="C42" s="15" t="s">
        <v>55</v>
      </c>
      <c r="D42" s="14" t="s">
        <v>56</v>
      </c>
      <c r="E42" s="14">
        <v>140</v>
      </c>
      <c r="F42" s="19"/>
      <c r="G42" s="11"/>
      <c r="H42" s="11"/>
      <c r="I42" s="17">
        <f t="shared" si="0"/>
        <v>0</v>
      </c>
      <c r="J42" s="27"/>
      <c r="K42" s="27"/>
    </row>
    <row r="43" customFormat="1" ht="20" customHeight="1" spans="1:11">
      <c r="A43" s="13">
        <v>38</v>
      </c>
      <c r="B43" s="14" t="s">
        <v>54</v>
      </c>
      <c r="C43" s="15" t="s">
        <v>57</v>
      </c>
      <c r="D43" s="14" t="s">
        <v>56</v>
      </c>
      <c r="E43" s="14">
        <v>140</v>
      </c>
      <c r="F43" s="19"/>
      <c r="G43" s="11"/>
      <c r="H43" s="11"/>
      <c r="I43" s="17">
        <f t="shared" si="0"/>
        <v>0</v>
      </c>
      <c r="J43" s="27"/>
      <c r="K43" s="27"/>
    </row>
    <row r="44" customFormat="1" ht="20" customHeight="1" spans="1:11">
      <c r="A44" s="13">
        <v>39</v>
      </c>
      <c r="B44" s="14" t="s">
        <v>58</v>
      </c>
      <c r="C44" s="15" t="s">
        <v>59</v>
      </c>
      <c r="D44" s="14" t="s">
        <v>56</v>
      </c>
      <c r="E44" s="14">
        <v>32</v>
      </c>
      <c r="F44" s="19"/>
      <c r="G44" s="11"/>
      <c r="H44" s="11"/>
      <c r="I44" s="17">
        <f t="shared" si="0"/>
        <v>0</v>
      </c>
      <c r="J44" s="27"/>
      <c r="K44" s="27"/>
    </row>
    <row r="45" customFormat="1" ht="20" customHeight="1" spans="1:11">
      <c r="A45" s="13">
        <v>40</v>
      </c>
      <c r="B45" s="14" t="s">
        <v>58</v>
      </c>
      <c r="C45" s="15" t="s">
        <v>60</v>
      </c>
      <c r="D45" s="14" t="s">
        <v>56</v>
      </c>
      <c r="E45" s="14">
        <v>32</v>
      </c>
      <c r="F45" s="19"/>
      <c r="G45" s="11"/>
      <c r="H45" s="11"/>
      <c r="I45" s="17">
        <f t="shared" si="0"/>
        <v>0</v>
      </c>
      <c r="J45" s="27"/>
      <c r="K45" s="27"/>
    </row>
    <row r="46" customFormat="1" ht="20" customHeight="1" spans="1:11">
      <c r="A46" s="13">
        <v>41</v>
      </c>
      <c r="B46" s="14" t="s">
        <v>54</v>
      </c>
      <c r="C46" s="15" t="s">
        <v>61</v>
      </c>
      <c r="D46" s="14" t="s">
        <v>56</v>
      </c>
      <c r="E46" s="14">
        <v>2528</v>
      </c>
      <c r="F46" s="19"/>
      <c r="G46" s="11"/>
      <c r="H46" s="11"/>
      <c r="I46" s="17">
        <f t="shared" si="0"/>
        <v>0</v>
      </c>
      <c r="J46" s="27"/>
      <c r="K46" s="27"/>
    </row>
    <row r="47" customFormat="1" ht="20" customHeight="1" spans="1:11">
      <c r="A47" s="13">
        <v>42</v>
      </c>
      <c r="B47" s="14" t="s">
        <v>54</v>
      </c>
      <c r="C47" s="15" t="s">
        <v>62</v>
      </c>
      <c r="D47" s="14" t="s">
        <v>56</v>
      </c>
      <c r="E47" s="14">
        <v>21</v>
      </c>
      <c r="F47" s="19"/>
      <c r="G47" s="11"/>
      <c r="H47" s="11"/>
      <c r="I47" s="17">
        <f t="shared" si="0"/>
        <v>0</v>
      </c>
      <c r="J47" s="27"/>
      <c r="K47" s="27"/>
    </row>
    <row r="48" customFormat="1" ht="20" customHeight="1" spans="1:11">
      <c r="A48" s="13">
        <v>43</v>
      </c>
      <c r="B48" s="14" t="s">
        <v>63</v>
      </c>
      <c r="C48" s="15" t="s">
        <v>64</v>
      </c>
      <c r="D48" s="14" t="s">
        <v>56</v>
      </c>
      <c r="E48" s="14">
        <v>1030</v>
      </c>
      <c r="F48" s="19"/>
      <c r="G48" s="11"/>
      <c r="H48" s="11"/>
      <c r="I48" s="17">
        <f t="shared" si="0"/>
        <v>0</v>
      </c>
      <c r="J48" s="27"/>
      <c r="K48" s="27"/>
    </row>
    <row r="49" customFormat="1" ht="20" customHeight="1" spans="1:11">
      <c r="A49" s="13">
        <v>44</v>
      </c>
      <c r="B49" s="14" t="s">
        <v>65</v>
      </c>
      <c r="C49" s="15" t="s">
        <v>66</v>
      </c>
      <c r="D49" s="14" t="s">
        <v>56</v>
      </c>
      <c r="E49" s="14">
        <v>390</v>
      </c>
      <c r="F49" s="19"/>
      <c r="G49" s="11"/>
      <c r="H49" s="11"/>
      <c r="I49" s="17">
        <f t="shared" si="0"/>
        <v>0</v>
      </c>
      <c r="J49" s="27"/>
      <c r="K49" s="27"/>
    </row>
    <row r="50" customFormat="1" ht="20" customHeight="1" spans="1:11">
      <c r="A50" s="13">
        <v>45</v>
      </c>
      <c r="B50" s="14" t="s">
        <v>65</v>
      </c>
      <c r="C50" s="15" t="s">
        <v>67</v>
      </c>
      <c r="D50" s="14" t="s">
        <v>56</v>
      </c>
      <c r="E50" s="14">
        <v>4</v>
      </c>
      <c r="F50" s="19"/>
      <c r="G50" s="11"/>
      <c r="H50" s="11"/>
      <c r="I50" s="17">
        <f t="shared" si="0"/>
        <v>0</v>
      </c>
      <c r="J50" s="27"/>
      <c r="K50" s="27"/>
    </row>
    <row r="51" customFormat="1" ht="20" customHeight="1" spans="1:11">
      <c r="A51" s="13">
        <v>46</v>
      </c>
      <c r="B51" s="14" t="s">
        <v>65</v>
      </c>
      <c r="C51" s="15" t="s">
        <v>68</v>
      </c>
      <c r="D51" s="14" t="s">
        <v>56</v>
      </c>
      <c r="E51" s="14">
        <v>314</v>
      </c>
      <c r="F51" s="19"/>
      <c r="G51" s="11"/>
      <c r="H51" s="11"/>
      <c r="I51" s="17">
        <f t="shared" si="0"/>
        <v>0</v>
      </c>
      <c r="J51" s="27"/>
      <c r="K51" s="27"/>
    </row>
    <row r="52" ht="20" customHeight="1" spans="1:11">
      <c r="A52" s="20" t="s">
        <v>69</v>
      </c>
      <c r="B52" s="20"/>
      <c r="C52" s="21">
        <f>I52</f>
        <v>0</v>
      </c>
      <c r="D52" s="19"/>
      <c r="E52" s="19"/>
      <c r="F52" s="19"/>
      <c r="G52" s="11"/>
      <c r="H52" s="11"/>
      <c r="I52" s="28">
        <f>SUM(I6:I51)</f>
        <v>0</v>
      </c>
      <c r="J52" s="27"/>
      <c r="K52" s="27"/>
    </row>
    <row r="53" ht="21.75" customHeight="1" spans="1:11">
      <c r="A53" s="22"/>
      <c r="B53" s="23"/>
      <c r="C53" s="23"/>
      <c r="D53" s="22"/>
      <c r="E53" s="22"/>
      <c r="F53" s="22"/>
      <c r="G53" s="22"/>
      <c r="H53" s="24" t="s">
        <v>2</v>
      </c>
      <c r="I53" s="24"/>
      <c r="J53" s="24"/>
      <c r="K53" s="24"/>
    </row>
    <row r="54" ht="21.75" customHeight="1" spans="1:11">
      <c r="A54" s="22"/>
      <c r="B54" s="23"/>
      <c r="C54" s="23"/>
      <c r="D54" s="22"/>
      <c r="E54" s="22"/>
      <c r="F54" s="22"/>
      <c r="G54" s="22"/>
      <c r="H54" s="24" t="s">
        <v>70</v>
      </c>
      <c r="I54" s="24"/>
      <c r="J54" s="24"/>
      <c r="K54" s="24"/>
    </row>
    <row r="55" ht="21.75" customHeight="1" spans="1:11">
      <c r="A55" s="22"/>
      <c r="B55" s="23"/>
      <c r="C55" s="23"/>
      <c r="D55" s="22"/>
      <c r="E55" s="22"/>
      <c r="F55" s="22"/>
      <c r="G55" s="22"/>
      <c r="H55" s="24" t="s">
        <v>71</v>
      </c>
      <c r="I55" s="24"/>
      <c r="J55" s="24"/>
      <c r="K55" s="24"/>
    </row>
    <row r="56" ht="21.75" customHeight="1" spans="1:11">
      <c r="A56" s="22"/>
      <c r="B56" s="23"/>
      <c r="C56" s="23"/>
      <c r="D56" s="22"/>
      <c r="E56" s="22"/>
      <c r="F56" s="22"/>
      <c r="G56" s="22"/>
      <c r="H56" s="24" t="s">
        <v>72</v>
      </c>
      <c r="I56" s="24"/>
      <c r="J56" s="24"/>
      <c r="K56" s="24"/>
    </row>
  </sheetData>
  <mergeCells count="18">
    <mergeCell ref="A1:K1"/>
    <mergeCell ref="A2:K2"/>
    <mergeCell ref="A3:F3"/>
    <mergeCell ref="F4:H4"/>
    <mergeCell ref="A52:B52"/>
    <mergeCell ref="C52:F52"/>
    <mergeCell ref="H53:K53"/>
    <mergeCell ref="H54:K54"/>
    <mergeCell ref="H55:K55"/>
    <mergeCell ref="H56:K56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786805555555556" bottom="0.550694444444444" header="0.460416666666667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2026-09-28T03:49:26Z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