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汇采实业公司\业务资料\2026年铁建商城资料\4、2025.5.11【局外】江苏和优 辅料356986.38元+中铁十九局集团有限公司汉宜改扩建HYTJ-2标项目经理部+YGC26129134875\2、汇采询价\询价公告\"/>
    </mc:Choice>
  </mc:AlternateContent>
  <xr:revisionPtr revIDLastSave="0" documentId="13_ncr:1_{98F90F63-E5E5-4962-88F9-14A166E025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" sheetId="2" r:id="rId1"/>
  </sheets>
  <definedNames>
    <definedName name="_xlnm.Print_Area" localSheetId="0">报价单!$A$1:$K$53</definedName>
    <definedName name="_xlnm.Print_Titles" localSheetId="0">报价单!$1:$5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49" i="2" l="1"/>
  <c r="C49" i="2" s="1"/>
</calcChain>
</file>

<file path=xl/sharedStrings.xml><?xml version="1.0" encoding="utf-8"?>
<sst xmlns="http://schemas.openxmlformats.org/spreadsheetml/2006/main" count="151" uniqueCount="103">
  <si>
    <t>中铁建物产科技有限公司汇采实业公司询价业务报价表</t>
  </si>
  <si>
    <t>报价单位：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</si>
  <si>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</si>
  <si>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</si>
  <si>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</si>
  <si>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</si>
  <si>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</si>
  <si>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</si>
  <si>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</si>
  <si>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</si>
  <si>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</si>
  <si>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</si>
  <si>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</si>
  <si>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</si>
  <si>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个</t>
  </si>
  <si>
    <t>套</t>
  </si>
  <si>
    <t>合计总价：</t>
  </si>
  <si>
    <t>法定代表人（授权人）签章：</t>
  </si>
  <si>
    <t>联系方式：</t>
  </si>
  <si>
    <t>消防柜</t>
  </si>
  <si>
    <r>
      <t xml:space="preserve">报价有效期至：2026 年   月 </t>
    </r>
    <r>
      <rPr>
        <sz val="12"/>
        <color rgb="FFFF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 xml:space="preserve"> 日</t>
    </r>
    <phoneticPr fontId="12" type="noConversion"/>
  </si>
  <si>
    <t>雨衣</t>
  </si>
  <si>
    <t>黄色反光、分体式180/170</t>
  </si>
  <si>
    <t>帽子</t>
  </si>
  <si>
    <t>大盖帽</t>
  </si>
  <si>
    <t>指挥棒</t>
  </si>
  <si>
    <t>电池款</t>
  </si>
  <si>
    <t>保安服</t>
  </si>
  <si>
    <t>春秋款</t>
  </si>
  <si>
    <t>冬款加厚</t>
  </si>
  <si>
    <t>医药箱</t>
  </si>
  <si>
    <t>含药及耗材和工具</t>
  </si>
  <si>
    <t>镭射灯</t>
  </si>
  <si>
    <t>绿光防水摇头</t>
  </si>
  <si>
    <t>消防水箱</t>
  </si>
  <si>
    <t>5立方</t>
  </si>
  <si>
    <t>救援担架</t>
  </si>
  <si>
    <t>铝合金</t>
  </si>
  <si>
    <t>消防铲(锹)</t>
  </si>
  <si>
    <t>尖锹</t>
  </si>
  <si>
    <t>把</t>
  </si>
  <si>
    <t>消防镐</t>
  </si>
  <si>
    <t>大号</t>
  </si>
  <si>
    <t>太阳能爆闪灯</t>
  </si>
  <si>
    <t>防撞桶</t>
  </si>
  <si>
    <t>桥面防坠网</t>
  </si>
  <si>
    <t>白色</t>
  </si>
  <si>
    <t>米</t>
  </si>
  <si>
    <t>锥桶套</t>
  </si>
  <si>
    <t>90㎝</t>
  </si>
  <si>
    <t>2*2.4</t>
  </si>
  <si>
    <t>消防沙箱</t>
  </si>
  <si>
    <t>2立方</t>
  </si>
  <si>
    <t>消防物品挂架</t>
  </si>
  <si>
    <t>450*1300</t>
  </si>
  <si>
    <t>消防斧</t>
  </si>
  <si>
    <t>消防水带</t>
  </si>
  <si>
    <t>DN100</t>
  </si>
  <si>
    <t>三级防雨防爆配电箱</t>
  </si>
  <si>
    <t>600*800带支腿</t>
  </si>
  <si>
    <t>电缆线防护盖板</t>
  </si>
  <si>
    <t>350*500</t>
  </si>
  <si>
    <t>m</t>
  </si>
  <si>
    <t>水马</t>
  </si>
  <si>
    <t>滚塑1500*800</t>
  </si>
  <si>
    <t>路边临时警戒锥桶</t>
  </si>
  <si>
    <t>道路封闭防撞桶</t>
  </si>
  <si>
    <t>600*800</t>
  </si>
  <si>
    <t>道路封闭水马</t>
  </si>
  <si>
    <t>应急照明电线</t>
  </si>
  <si>
    <t>2*2.5</t>
  </si>
  <si>
    <t>对讲设备</t>
  </si>
  <si>
    <t>5公里</t>
  </si>
  <si>
    <t>扩音器</t>
  </si>
  <si>
    <t>大功率</t>
  </si>
  <si>
    <t>漏(触)电保护器</t>
  </si>
  <si>
    <t>3P63A</t>
  </si>
  <si>
    <t>绝缘支架</t>
  </si>
  <si>
    <t>绝缘</t>
  </si>
  <si>
    <t>绝缘挂钩</t>
  </si>
  <si>
    <t>逃生软梯</t>
  </si>
  <si>
    <t>20米</t>
  </si>
  <si>
    <t>逃生备用手电</t>
  </si>
  <si>
    <t>金属大功率</t>
  </si>
  <si>
    <t>手提防爆应急灯</t>
  </si>
  <si>
    <t>100W</t>
  </si>
  <si>
    <t>焊接护具</t>
  </si>
  <si>
    <t>耐磨</t>
  </si>
  <si>
    <t>焊接服</t>
  </si>
  <si>
    <t>带电作业用绝缘手套</t>
  </si>
  <si>
    <t>10千伏</t>
  </si>
  <si>
    <t>焊工防护手套</t>
  </si>
  <si>
    <t>长款</t>
  </si>
  <si>
    <t>机械危害防护手套</t>
  </si>
  <si>
    <t>安全绳</t>
  </si>
  <si>
    <t>12号</t>
  </si>
  <si>
    <t>安全带</t>
  </si>
  <si>
    <t>五点式过检测</t>
  </si>
  <si>
    <t>防护手套</t>
  </si>
  <si>
    <t>星宇</t>
  </si>
  <si>
    <t>下单后3天内到货</t>
    <phoneticPr fontId="12" type="noConversion"/>
  </si>
  <si>
    <t>编号： CR15G-GCFL-2026-178</t>
    <phoneticPr fontId="12" type="noConversion"/>
  </si>
  <si>
    <t>日期：       年     月    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</si>
</sst>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DBNum2][$RMB]General;[Red][DBNum2][$RMB]General"/>
  </numFmts>
  <fonts count="18" x14ac:knownFonts="1">
    <font>
      <sz val="11"/>
      <color theme="1"/>
      <name val="等线"/>
      <charset val="134"/>
      <scheme val="minor"/>
    </font>
    <font>
      <sz val="10"/>
      <name val="等线"/>
      <family val="3"/>
      <charset val="134"/>
      <scheme val="minor"/>
    </font>
    <font>
      <b/>
      <sz val="14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4"/>
      <name val="仿宋"/>
      <family val="3"/>
      <charset val="134"/>
    </font>
    <font>
      <b/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5" fillId="0" borderId="0">
      <protection locked="0"/>
    </xf>
    <xf numFmtId="0" fontId="1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shrinkToFit="1"/>
    </xf>
  </cellXfs>
  <cellStyles count="8">
    <cellStyle name="常规" xfId="0" builtinId="0"/>
    <cellStyle name="常规 2" xfId="4" xr:uid="{00000000-0005-0000-0000-000035000000}"/>
    <cellStyle name="常规 2 2" xfId="3" xr:uid="{00000000-0005-0000-0000-000034000000}"/>
    <cellStyle name="常规 2 2 2" xfId="2" xr:uid="{00000000-0005-0000-0000-000033000000}"/>
    <cellStyle name="常规 3" xfId="7" xr:uid="{00000000-0005-0000-0000-000038000000}"/>
    <cellStyle name="常规 3 2 2" xfId="1" xr:uid="{00000000-0005-0000-0000-000031000000}"/>
    <cellStyle name="常规 5" xfId="6" xr:uid="{00000000-0005-0000-0000-000037000000}"/>
    <cellStyle name="常规 7" xfId="5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" name="Picture 26" descr="clip_image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" name="Picture 27" descr="clip_image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4" name="Picture 28" descr="clip_image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" name="Picture 29" descr="clip_image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" name="Picture 30" descr="clip_image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121920</xdr:colOff>
      <xdr:row>48</xdr:row>
      <xdr:rowOff>47625</xdr:rowOff>
    </xdr:to>
    <xdr:pic>
      <xdr:nvPicPr>
        <xdr:cNvPr id="7" name="Picture 31" descr="clip_image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8" name="Picture 32" descr="clip_image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9" name="Picture 33" descr="clip_image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0" name="Picture 34" descr="clip_image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1" name="Picture 35" descr="clip_image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2" name="Picture 36" descr="clip_image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119380</xdr:colOff>
      <xdr:row>48</xdr:row>
      <xdr:rowOff>47625</xdr:rowOff>
    </xdr:to>
    <xdr:pic>
      <xdr:nvPicPr>
        <xdr:cNvPr id="13" name="Picture 37" descr="clip_image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4" name="Picture 38" descr="clip_image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5" name="Picture 39" descr="clip_image2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6" name="Picture 40" descr="clip_image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7" name="Picture 41" descr="clip_image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8" name="Picture 42" descr="clip_image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9" name="Picture 43" descr="clip_image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0" name="Picture 44" descr="clip_image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21" name="Picture 45" descr="clip_image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22" name="Picture 46" descr="clip_image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3" name="Picture 47" descr="clip_image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4" name="Picture 48" descr="clip_image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5" name="Picture 49" descr="clip_image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26" name="Picture 50" descr="clip_image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7" name="Picture 38" descr="clip_image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8" name="Picture 39" descr="clip_image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9" name="Picture 40" descr="clip_image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0" name="Picture 41" descr="clip_image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1" name="Picture 42" descr="clip_image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2" name="Picture 43" descr="clip_image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3" name="Picture 44" descr="clip_image1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34" name="Picture 50" descr="clip_image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35" name="Picture 20" descr="clip_image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36" name="Picture 21" descr="clip_image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37" name="Picture 32" descr="clip_image1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38" name="Picture 33" descr="clip_image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39" name="Picture 34" descr="clip_image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0" name="Picture 35" descr="clip_image2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1" name="Picture 36" descr="clip_image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2" name="Picture 37" descr="clip_image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43" name="Picture 32" descr="clip_image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44" name="Picture 33" descr="clip_image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45" name="Picture 34" descr="clip_image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6" name="Picture 35" descr="clip_image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7" name="Picture 36" descr="clip_image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8" name="Picture 37" descr="clip_image2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49" name="Picture 26" descr="clip_image4">
          <a:extLst>
            <a:ext uri="{FF2B5EF4-FFF2-40B4-BE49-F238E27FC236}">
              <a16:creationId xmlns:a16="http://schemas.microsoft.com/office/drawing/2014/main" id="{E39092BA-2F82-411D-ADEE-8E2A710F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0" name="Picture 27" descr="clip_image9">
          <a:extLst>
            <a:ext uri="{FF2B5EF4-FFF2-40B4-BE49-F238E27FC236}">
              <a16:creationId xmlns:a16="http://schemas.microsoft.com/office/drawing/2014/main" id="{C4EC44F4-3A50-49C1-9510-214D9598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1" name="Picture 28" descr="clip_image10">
          <a:extLst>
            <a:ext uri="{FF2B5EF4-FFF2-40B4-BE49-F238E27FC236}">
              <a16:creationId xmlns:a16="http://schemas.microsoft.com/office/drawing/2014/main" id="{BD83DBB4-59C1-4885-8AA9-24CA0205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2" name="Picture 29" descr="clip_image11">
          <a:extLst>
            <a:ext uri="{FF2B5EF4-FFF2-40B4-BE49-F238E27FC236}">
              <a16:creationId xmlns:a16="http://schemas.microsoft.com/office/drawing/2014/main" id="{8274B1FF-124E-4823-B706-F9D65198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3" name="Picture 30" descr="clip_image12">
          <a:extLst>
            <a:ext uri="{FF2B5EF4-FFF2-40B4-BE49-F238E27FC236}">
              <a16:creationId xmlns:a16="http://schemas.microsoft.com/office/drawing/2014/main" id="{09FF0AE9-3FF6-4974-B266-44906A28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121920</xdr:colOff>
      <xdr:row>48</xdr:row>
      <xdr:rowOff>47625</xdr:rowOff>
    </xdr:to>
    <xdr:pic>
      <xdr:nvPicPr>
        <xdr:cNvPr id="54" name="Picture 31" descr="clip_image13">
          <a:extLst>
            <a:ext uri="{FF2B5EF4-FFF2-40B4-BE49-F238E27FC236}">
              <a16:creationId xmlns:a16="http://schemas.microsoft.com/office/drawing/2014/main" id="{C2EF00DA-94D9-4189-A1B8-6D7ED83F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5" name="Picture 32" descr="clip_image14">
          <a:extLst>
            <a:ext uri="{FF2B5EF4-FFF2-40B4-BE49-F238E27FC236}">
              <a16:creationId xmlns:a16="http://schemas.microsoft.com/office/drawing/2014/main" id="{D327D4CD-F8B3-46AE-AA22-0B773A19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6" name="Picture 33" descr="clip_image19">
          <a:extLst>
            <a:ext uri="{FF2B5EF4-FFF2-40B4-BE49-F238E27FC236}">
              <a16:creationId xmlns:a16="http://schemas.microsoft.com/office/drawing/2014/main" id="{3CBFF6BD-638D-4A12-8ADF-FAF64AA5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7" name="Picture 34" descr="clip_image20">
          <a:extLst>
            <a:ext uri="{FF2B5EF4-FFF2-40B4-BE49-F238E27FC236}">
              <a16:creationId xmlns:a16="http://schemas.microsoft.com/office/drawing/2014/main" id="{D98BCA5F-995E-4F1C-9D42-FB3EE970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8" name="Picture 35" descr="clip_image21">
          <a:extLst>
            <a:ext uri="{FF2B5EF4-FFF2-40B4-BE49-F238E27FC236}">
              <a16:creationId xmlns:a16="http://schemas.microsoft.com/office/drawing/2014/main" id="{4E722CA1-C16C-4CC6-AB5F-AABF2F6B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9" name="Picture 36" descr="clip_image22">
          <a:extLst>
            <a:ext uri="{FF2B5EF4-FFF2-40B4-BE49-F238E27FC236}">
              <a16:creationId xmlns:a16="http://schemas.microsoft.com/office/drawing/2014/main" id="{ECAE563E-77F7-4015-80F7-E42E42B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119380</xdr:colOff>
      <xdr:row>48</xdr:row>
      <xdr:rowOff>47625</xdr:rowOff>
    </xdr:to>
    <xdr:pic>
      <xdr:nvPicPr>
        <xdr:cNvPr id="60" name="Picture 37" descr="clip_image23">
          <a:extLst>
            <a:ext uri="{FF2B5EF4-FFF2-40B4-BE49-F238E27FC236}">
              <a16:creationId xmlns:a16="http://schemas.microsoft.com/office/drawing/2014/main" id="{340A2D58-D3D2-476A-9853-7E6E7821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1" name="Picture 38" descr="clip_image24">
          <a:extLst>
            <a:ext uri="{FF2B5EF4-FFF2-40B4-BE49-F238E27FC236}">
              <a16:creationId xmlns:a16="http://schemas.microsoft.com/office/drawing/2014/main" id="{823675DC-11A0-400D-BADF-DB9FFC5F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2" name="Picture 39" descr="clip_image25">
          <a:extLst>
            <a:ext uri="{FF2B5EF4-FFF2-40B4-BE49-F238E27FC236}">
              <a16:creationId xmlns:a16="http://schemas.microsoft.com/office/drawing/2014/main" id="{6373BADC-6207-4953-82B7-A14BBCC3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3" name="Picture 40" descr="clip_image2">
          <a:extLst>
            <a:ext uri="{FF2B5EF4-FFF2-40B4-BE49-F238E27FC236}">
              <a16:creationId xmlns:a16="http://schemas.microsoft.com/office/drawing/2014/main" id="{1D47EEC7-B6F8-4A6C-BD9A-11AE79F0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4" name="Picture 41" descr="clip_image6">
          <a:extLst>
            <a:ext uri="{FF2B5EF4-FFF2-40B4-BE49-F238E27FC236}">
              <a16:creationId xmlns:a16="http://schemas.microsoft.com/office/drawing/2014/main" id="{61A5590D-0408-4898-9B21-893B55B8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5" name="Picture 42" descr="clip_image7">
          <a:extLst>
            <a:ext uri="{FF2B5EF4-FFF2-40B4-BE49-F238E27FC236}">
              <a16:creationId xmlns:a16="http://schemas.microsoft.com/office/drawing/2014/main" id="{AEA777C0-3B38-4F2D-8341-1C3D2770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6" name="Picture 43" descr="clip_image17">
          <a:extLst>
            <a:ext uri="{FF2B5EF4-FFF2-40B4-BE49-F238E27FC236}">
              <a16:creationId xmlns:a16="http://schemas.microsoft.com/office/drawing/2014/main" id="{CD45FDF3-6F09-4D04-A540-30FD9909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7" name="Picture 44" descr="clip_image18">
          <a:extLst>
            <a:ext uri="{FF2B5EF4-FFF2-40B4-BE49-F238E27FC236}">
              <a16:creationId xmlns:a16="http://schemas.microsoft.com/office/drawing/2014/main" id="{F1D771D2-E6E0-465F-8ACD-95451DB3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68" name="Picture 45" descr="clip_image3">
          <a:extLst>
            <a:ext uri="{FF2B5EF4-FFF2-40B4-BE49-F238E27FC236}">
              <a16:creationId xmlns:a16="http://schemas.microsoft.com/office/drawing/2014/main" id="{D23D1C45-78E7-4EFA-AAF3-48F1BBC8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275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69" name="Picture 46" descr="clip_image5">
          <a:extLst>
            <a:ext uri="{FF2B5EF4-FFF2-40B4-BE49-F238E27FC236}">
              <a16:creationId xmlns:a16="http://schemas.microsoft.com/office/drawing/2014/main" id="{73328064-4AF3-4B82-8D30-40742A60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05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70" name="Picture 47" descr="clip_image8">
          <a:extLst>
            <a:ext uri="{FF2B5EF4-FFF2-40B4-BE49-F238E27FC236}">
              <a16:creationId xmlns:a16="http://schemas.microsoft.com/office/drawing/2014/main" id="{93146C64-7799-4AA0-BD40-7BD5AE81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3700" y="16205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71" name="Picture 48" descr="clip_image15">
          <a:extLst>
            <a:ext uri="{FF2B5EF4-FFF2-40B4-BE49-F238E27FC236}">
              <a16:creationId xmlns:a16="http://schemas.microsoft.com/office/drawing/2014/main" id="{E3450B4D-CBA2-4F70-A7E5-6A5E0F6F0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3700" y="16205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72" name="Picture 49" descr="clip_image16">
          <a:extLst>
            <a:ext uri="{FF2B5EF4-FFF2-40B4-BE49-F238E27FC236}">
              <a16:creationId xmlns:a16="http://schemas.microsoft.com/office/drawing/2014/main" id="{4279C7F2-9092-4B5B-AE79-0CAD1126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3700" y="16205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73" name="Picture 50" descr="clip_image1">
          <a:extLst>
            <a:ext uri="{FF2B5EF4-FFF2-40B4-BE49-F238E27FC236}">
              <a16:creationId xmlns:a16="http://schemas.microsoft.com/office/drawing/2014/main" id="{D049A8DD-280E-49DF-9321-551688C4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3700" y="16205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4" name="Picture 38" descr="clip_image24">
          <a:extLst>
            <a:ext uri="{FF2B5EF4-FFF2-40B4-BE49-F238E27FC236}">
              <a16:creationId xmlns:a16="http://schemas.microsoft.com/office/drawing/2014/main" id="{E6AD7893-039C-4CA6-B1A2-BF4DA3C1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5" name="Picture 39" descr="clip_image25">
          <a:extLst>
            <a:ext uri="{FF2B5EF4-FFF2-40B4-BE49-F238E27FC236}">
              <a16:creationId xmlns:a16="http://schemas.microsoft.com/office/drawing/2014/main" id="{FA43B6F9-144F-4652-BB70-32361EA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6" name="Picture 40" descr="clip_image2">
          <a:extLst>
            <a:ext uri="{FF2B5EF4-FFF2-40B4-BE49-F238E27FC236}">
              <a16:creationId xmlns:a16="http://schemas.microsoft.com/office/drawing/2014/main" id="{5F6F496B-0EE2-418C-A017-7AEF39C0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7" name="Picture 41" descr="clip_image6">
          <a:extLst>
            <a:ext uri="{FF2B5EF4-FFF2-40B4-BE49-F238E27FC236}">
              <a16:creationId xmlns:a16="http://schemas.microsoft.com/office/drawing/2014/main" id="{981ED8BA-11FA-4FCA-B65E-D9BCD23B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8" name="Picture 42" descr="clip_image7">
          <a:extLst>
            <a:ext uri="{FF2B5EF4-FFF2-40B4-BE49-F238E27FC236}">
              <a16:creationId xmlns:a16="http://schemas.microsoft.com/office/drawing/2014/main" id="{07900925-DE05-47B6-AAE7-A926FC1C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79" name="Picture 43" descr="clip_image17">
          <a:extLst>
            <a:ext uri="{FF2B5EF4-FFF2-40B4-BE49-F238E27FC236}">
              <a16:creationId xmlns:a16="http://schemas.microsoft.com/office/drawing/2014/main" id="{C827D4FA-85D5-428C-BBB7-FD48365E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80" name="Picture 44" descr="clip_image18">
          <a:extLst>
            <a:ext uri="{FF2B5EF4-FFF2-40B4-BE49-F238E27FC236}">
              <a16:creationId xmlns:a16="http://schemas.microsoft.com/office/drawing/2014/main" id="{438AB838-938A-46AA-A7C8-ACA3B63E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370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81" name="Picture 50" descr="clip_image1">
          <a:extLst>
            <a:ext uri="{FF2B5EF4-FFF2-40B4-BE49-F238E27FC236}">
              <a16:creationId xmlns:a16="http://schemas.microsoft.com/office/drawing/2014/main" id="{E0EB1948-9023-4488-B0DA-2AB6A939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3700" y="16205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82" name="Picture 20" descr="clip_image3">
          <a:extLst>
            <a:ext uri="{FF2B5EF4-FFF2-40B4-BE49-F238E27FC236}">
              <a16:creationId xmlns:a16="http://schemas.microsoft.com/office/drawing/2014/main" id="{F8AB8169-63CA-46F7-A24D-205905FEA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275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83" name="Picture 21" descr="clip_image5">
          <a:extLst>
            <a:ext uri="{FF2B5EF4-FFF2-40B4-BE49-F238E27FC236}">
              <a16:creationId xmlns:a16="http://schemas.microsoft.com/office/drawing/2014/main" id="{26CB9CCF-D0EB-4C54-8632-4CE14E9C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050" y="16205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84" name="Picture 32" descr="clip_image14">
          <a:extLst>
            <a:ext uri="{FF2B5EF4-FFF2-40B4-BE49-F238E27FC236}">
              <a16:creationId xmlns:a16="http://schemas.microsoft.com/office/drawing/2014/main" id="{6C2BEC49-1B83-4ABF-82DB-FB9F0CF7C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85" name="Picture 33" descr="clip_image19">
          <a:extLst>
            <a:ext uri="{FF2B5EF4-FFF2-40B4-BE49-F238E27FC236}">
              <a16:creationId xmlns:a16="http://schemas.microsoft.com/office/drawing/2014/main" id="{8BFFA984-2F89-40C2-A4AC-4FC89F3A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86" name="Picture 34" descr="clip_image20">
          <a:extLst>
            <a:ext uri="{FF2B5EF4-FFF2-40B4-BE49-F238E27FC236}">
              <a16:creationId xmlns:a16="http://schemas.microsoft.com/office/drawing/2014/main" id="{914BD638-DA4B-422A-ABBB-4843CAA7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87" name="Picture 35" descr="clip_image21">
          <a:extLst>
            <a:ext uri="{FF2B5EF4-FFF2-40B4-BE49-F238E27FC236}">
              <a16:creationId xmlns:a16="http://schemas.microsoft.com/office/drawing/2014/main" id="{37751CAC-760C-4BBA-BAEF-73AFF8436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6205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88" name="Picture 36" descr="clip_image22">
          <a:extLst>
            <a:ext uri="{FF2B5EF4-FFF2-40B4-BE49-F238E27FC236}">
              <a16:creationId xmlns:a16="http://schemas.microsoft.com/office/drawing/2014/main" id="{583A828F-FE2D-4113-905E-75F54B9DF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16205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89" name="Picture 37" descr="clip_image23">
          <a:extLst>
            <a:ext uri="{FF2B5EF4-FFF2-40B4-BE49-F238E27FC236}">
              <a16:creationId xmlns:a16="http://schemas.microsoft.com/office/drawing/2014/main" id="{1D3ABC98-DA06-4323-B2AC-F53699AC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16205200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90" name="Picture 32" descr="clip_image14">
          <a:extLst>
            <a:ext uri="{FF2B5EF4-FFF2-40B4-BE49-F238E27FC236}">
              <a16:creationId xmlns:a16="http://schemas.microsoft.com/office/drawing/2014/main" id="{2C108675-008F-4E6D-AFAA-FFE33600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91" name="Picture 33" descr="clip_image19">
          <a:extLst>
            <a:ext uri="{FF2B5EF4-FFF2-40B4-BE49-F238E27FC236}">
              <a16:creationId xmlns:a16="http://schemas.microsoft.com/office/drawing/2014/main" id="{BD29C14F-29C1-4FA7-9075-4DE1AA5A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92" name="Picture 34" descr="clip_image20">
          <a:extLst>
            <a:ext uri="{FF2B5EF4-FFF2-40B4-BE49-F238E27FC236}">
              <a16:creationId xmlns:a16="http://schemas.microsoft.com/office/drawing/2014/main" id="{AD3C8374-2019-4366-8331-73A00990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205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93" name="Picture 35" descr="clip_image21">
          <a:extLst>
            <a:ext uri="{FF2B5EF4-FFF2-40B4-BE49-F238E27FC236}">
              <a16:creationId xmlns:a16="http://schemas.microsoft.com/office/drawing/2014/main" id="{EE645160-379A-4882-9806-73FF864F6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6205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94" name="Picture 36" descr="clip_image22">
          <a:extLst>
            <a:ext uri="{FF2B5EF4-FFF2-40B4-BE49-F238E27FC236}">
              <a16:creationId xmlns:a16="http://schemas.microsoft.com/office/drawing/2014/main" id="{8DC6A96A-F2D1-45D3-95CA-D070BC84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16205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95" name="Picture 37" descr="clip_image23">
          <a:extLst>
            <a:ext uri="{FF2B5EF4-FFF2-40B4-BE49-F238E27FC236}">
              <a16:creationId xmlns:a16="http://schemas.microsoft.com/office/drawing/2014/main" id="{45367E76-A554-4DB7-B4BC-DCADC68F9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16205200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view="pageBreakPreview" topLeftCell="A49" zoomScale="85" zoomScaleNormal="100" zoomScaleSheetLayoutView="85" workbookViewId="0">
      <selection activeCell="K58" sqref="K58"/>
    </sheetView>
  </sheetViews>
  <sheetFormatPr defaultColWidth="9" defaultRowHeight="14" x14ac:dyDescent="0.3"/>
  <cols>
    <col min="1" max="1" width="5.1640625" customWidth="1"/>
    <col min="2" max="2" width="17.58203125" style="1" customWidth="1"/>
    <col min="3" max="3" width="16" style="11" customWidth="1"/>
    <col min="4" max="4" width="7.33203125" customWidth="1"/>
    <col min="5" max="5" width="9.5" customWidth="1"/>
    <col min="6" max="6" width="9.75" customWidth="1"/>
    <col min="7" max="7" width="10.83203125" customWidth="1"/>
    <col min="8" max="8" width="10.6640625" customWidth="1"/>
    <col min="9" max="9" width="9.25" customWidth="1"/>
    <col min="10" max="10" width="11.5" customWidth="1"/>
    <col min="11" max="11" width="18.08203125" customWidth="1"/>
    <col min="12" max="12" width="11.6640625" customWidth="1"/>
    <col min="13" max="13" width="9" style="12"/>
  </cols>
  <sheetData>
    <row r="1" spans="1:13" ht="36.75" customHeight="1" x14ac:dyDescent="0.3">
      <c r="A1" s="30" t="s">
        <v>0</v>
      </c>
      <c r="B1" s="30"/>
      <c r="C1" s="30"/>
      <c r="D1" s="30"/>
      <c r="E1" s="30"/>
      <c r="F1" s="30"/>
      <c r="G1" s="30"/>
      <c r="H1" s="31"/>
      <c r="I1" s="30"/>
      <c r="J1" s="30"/>
      <c r="K1" s="30"/>
    </row>
    <row r="2" spans="1:13" ht="18" customHeight="1" x14ac:dyDescent="0.3">
      <c r="A2" s="32" t="s">
        <v>101</v>
      </c>
      <c r="B2" s="32"/>
      <c r="C2" s="32"/>
      <c r="D2" s="32"/>
      <c r="E2" s="32"/>
      <c r="F2" s="32"/>
      <c r="G2" s="32"/>
      <c r="H2" s="33"/>
      <c r="I2" s="32"/>
      <c r="J2" s="32"/>
      <c r="K2" s="32"/>
    </row>
    <row r="3" spans="1:13" ht="18" customHeight="1" x14ac:dyDescent="0.3">
      <c r="A3" s="34" t="s">
        <v>1</v>
      </c>
      <c r="B3" s="35"/>
      <c r="C3" s="34"/>
      <c r="D3" s="34"/>
      <c r="E3" s="34"/>
      <c r="F3" s="34"/>
      <c r="G3" s="36" t="s">
        <v>20</v>
      </c>
      <c r="H3" s="37"/>
      <c r="I3" s="36"/>
      <c r="J3" s="36"/>
      <c r="K3" s="36"/>
    </row>
    <row r="4" spans="1:13" ht="32" customHeight="1" x14ac:dyDescent="0.3">
      <c r="A4" s="40" t="s">
        <v>2</v>
      </c>
      <c r="B4" s="40" t="s">
        <v>3</v>
      </c>
      <c r="C4" s="41" t="s">
        <v>4</v>
      </c>
      <c r="D4" s="41" t="s">
        <v>5</v>
      </c>
      <c r="E4" s="41" t="s">
        <v>6</v>
      </c>
      <c r="F4" s="38" t="s">
        <v>7</v>
      </c>
      <c r="G4" s="39"/>
      <c r="H4" s="39"/>
      <c r="I4" s="40" t="s">
        <v>8</v>
      </c>
      <c r="J4" s="42" t="s">
        <v>9</v>
      </c>
      <c r="K4" s="29" t="s">
        <v>10</v>
      </c>
    </row>
    <row r="5" spans="1:13" ht="32" customHeight="1" x14ac:dyDescent="0.3">
      <c r="A5" s="40"/>
      <c r="B5" s="40"/>
      <c r="C5" s="41"/>
      <c r="D5" s="41"/>
      <c r="E5" s="41"/>
      <c r="F5" s="2" t="s">
        <v>11</v>
      </c>
      <c r="G5" s="2" t="s">
        <v>12</v>
      </c>
      <c r="H5" s="9" t="s">
        <v>13</v>
      </c>
      <c r="I5" s="40"/>
      <c r="J5" s="43"/>
      <c r="K5" s="29"/>
    </row>
    <row r="6" spans="1:13" s="14" customFormat="1" ht="26.5" customHeight="1" x14ac:dyDescent="0.3">
      <c r="A6" s="3">
        <v>1</v>
      </c>
      <c r="B6" s="3" t="s">
        <v>21</v>
      </c>
      <c r="C6" s="2" t="s">
        <v>22</v>
      </c>
      <c r="D6" s="2" t="s">
        <v>15</v>
      </c>
      <c r="E6" s="2">
        <v>4</v>
      </c>
      <c r="F6" s="2"/>
      <c r="G6" s="2"/>
      <c r="H6" s="2"/>
      <c r="I6" s="3">
        <f>H6*E6</f>
        <v>0</v>
      </c>
      <c r="J6" s="44" t="s">
        <v>100</v>
      </c>
      <c r="K6" s="13"/>
      <c r="M6" s="15"/>
    </row>
    <row r="7" spans="1:13" s="14" customFormat="1" ht="26.5" customHeight="1" x14ac:dyDescent="0.3">
      <c r="A7" s="3">
        <v>2</v>
      </c>
      <c r="B7" s="3" t="s">
        <v>23</v>
      </c>
      <c r="C7" s="2" t="s">
        <v>24</v>
      </c>
      <c r="D7" s="2" t="s">
        <v>14</v>
      </c>
      <c r="E7" s="2">
        <v>2</v>
      </c>
      <c r="F7" s="2"/>
      <c r="G7" s="2"/>
      <c r="H7" s="2"/>
      <c r="I7" s="3">
        <f t="shared" ref="I7:I48" si="0">H7*E7</f>
        <v>0</v>
      </c>
      <c r="J7" s="44"/>
      <c r="K7" s="13"/>
      <c r="M7" s="15"/>
    </row>
    <row r="8" spans="1:13" s="14" customFormat="1" ht="26.5" customHeight="1" x14ac:dyDescent="0.3">
      <c r="A8" s="3">
        <v>3</v>
      </c>
      <c r="B8" s="3" t="s">
        <v>25</v>
      </c>
      <c r="C8" s="2" t="s">
        <v>26</v>
      </c>
      <c r="D8" s="2" t="s">
        <v>14</v>
      </c>
      <c r="E8" s="2">
        <v>2</v>
      </c>
      <c r="F8" s="2"/>
      <c r="G8" s="2"/>
      <c r="H8" s="2"/>
      <c r="I8" s="3">
        <f t="shared" si="0"/>
        <v>0</v>
      </c>
      <c r="J8" s="44"/>
      <c r="K8" s="13"/>
      <c r="M8" s="15"/>
    </row>
    <row r="9" spans="1:13" s="14" customFormat="1" ht="26.5" customHeight="1" x14ac:dyDescent="0.3">
      <c r="A9" s="3">
        <v>4</v>
      </c>
      <c r="B9" s="3" t="s">
        <v>27</v>
      </c>
      <c r="C9" s="2" t="s">
        <v>28</v>
      </c>
      <c r="D9" s="2" t="s">
        <v>15</v>
      </c>
      <c r="E9" s="2">
        <v>4</v>
      </c>
      <c r="F9" s="2"/>
      <c r="G9" s="2"/>
      <c r="H9" s="2"/>
      <c r="I9" s="3">
        <f t="shared" si="0"/>
        <v>0</v>
      </c>
      <c r="J9" s="44"/>
      <c r="K9" s="13"/>
      <c r="M9" s="15"/>
    </row>
    <row r="10" spans="1:13" s="14" customFormat="1" ht="26.5" customHeight="1" x14ac:dyDescent="0.3">
      <c r="A10" s="3">
        <v>5</v>
      </c>
      <c r="B10" s="3" t="s">
        <v>27</v>
      </c>
      <c r="C10" s="2" t="s">
        <v>29</v>
      </c>
      <c r="D10" s="2" t="s">
        <v>15</v>
      </c>
      <c r="E10" s="2">
        <v>4</v>
      </c>
      <c r="F10" s="2"/>
      <c r="G10" s="2"/>
      <c r="H10" s="2"/>
      <c r="I10" s="3">
        <f t="shared" si="0"/>
        <v>0</v>
      </c>
      <c r="J10" s="44"/>
      <c r="K10" s="13"/>
      <c r="M10" s="15"/>
    </row>
    <row r="11" spans="1:13" s="14" customFormat="1" ht="26.5" customHeight="1" x14ac:dyDescent="0.3">
      <c r="A11" s="3">
        <v>6</v>
      </c>
      <c r="B11" s="3" t="s">
        <v>30</v>
      </c>
      <c r="C11" s="2" t="s">
        <v>31</v>
      </c>
      <c r="D11" s="2" t="s">
        <v>14</v>
      </c>
      <c r="E11" s="2">
        <v>1</v>
      </c>
      <c r="F11" s="2"/>
      <c r="G11" s="2"/>
      <c r="H11" s="2"/>
      <c r="I11" s="3">
        <f t="shared" si="0"/>
        <v>0</v>
      </c>
      <c r="J11" s="44"/>
      <c r="K11" s="13"/>
      <c r="M11" s="15"/>
    </row>
    <row r="12" spans="1:13" s="14" customFormat="1" ht="26.5" customHeight="1" x14ac:dyDescent="0.3">
      <c r="A12" s="3">
        <v>7</v>
      </c>
      <c r="B12" s="3" t="s">
        <v>32</v>
      </c>
      <c r="C12" s="2" t="s">
        <v>33</v>
      </c>
      <c r="D12" s="2" t="s">
        <v>14</v>
      </c>
      <c r="E12" s="2">
        <v>6</v>
      </c>
      <c r="F12" s="2"/>
      <c r="G12" s="2"/>
      <c r="H12" s="2"/>
      <c r="I12" s="3">
        <f t="shared" si="0"/>
        <v>0</v>
      </c>
      <c r="J12" s="44"/>
      <c r="K12" s="13"/>
      <c r="M12" s="15"/>
    </row>
    <row r="13" spans="1:13" s="14" customFormat="1" ht="26.5" customHeight="1" x14ac:dyDescent="0.3">
      <c r="A13" s="3">
        <v>8</v>
      </c>
      <c r="B13" s="3" t="s">
        <v>34</v>
      </c>
      <c r="C13" s="2" t="s">
        <v>35</v>
      </c>
      <c r="D13" s="2" t="s">
        <v>15</v>
      </c>
      <c r="E13" s="2">
        <v>10</v>
      </c>
      <c r="F13" s="2"/>
      <c r="G13" s="2"/>
      <c r="H13" s="2"/>
      <c r="I13" s="3">
        <f t="shared" si="0"/>
        <v>0</v>
      </c>
      <c r="J13" s="44"/>
      <c r="K13" s="13"/>
      <c r="M13" s="15"/>
    </row>
    <row r="14" spans="1:13" s="14" customFormat="1" ht="26.5" customHeight="1" x14ac:dyDescent="0.3">
      <c r="A14" s="3">
        <v>9</v>
      </c>
      <c r="B14" s="3" t="s">
        <v>36</v>
      </c>
      <c r="C14" s="2" t="s">
        <v>37</v>
      </c>
      <c r="D14" s="2" t="s">
        <v>15</v>
      </c>
      <c r="E14" s="2">
        <v>2</v>
      </c>
      <c r="F14" s="2"/>
      <c r="G14" s="2"/>
      <c r="H14" s="2"/>
      <c r="I14" s="3">
        <f t="shared" si="0"/>
        <v>0</v>
      </c>
      <c r="J14" s="44"/>
      <c r="K14" s="13"/>
      <c r="M14" s="15"/>
    </row>
    <row r="15" spans="1:13" s="14" customFormat="1" ht="26.5" customHeight="1" x14ac:dyDescent="0.3">
      <c r="A15" s="3">
        <v>10</v>
      </c>
      <c r="B15" s="3" t="s">
        <v>38</v>
      </c>
      <c r="C15" s="2" t="s">
        <v>39</v>
      </c>
      <c r="D15" s="2" t="s">
        <v>40</v>
      </c>
      <c r="E15" s="2">
        <v>20</v>
      </c>
      <c r="F15" s="2"/>
      <c r="G15" s="2"/>
      <c r="H15" s="2"/>
      <c r="I15" s="3">
        <f t="shared" si="0"/>
        <v>0</v>
      </c>
      <c r="J15" s="44"/>
      <c r="K15" s="13"/>
      <c r="M15" s="15"/>
    </row>
    <row r="16" spans="1:13" s="14" customFormat="1" ht="26.5" customHeight="1" x14ac:dyDescent="0.3">
      <c r="A16" s="3">
        <v>11</v>
      </c>
      <c r="B16" s="3" t="s">
        <v>41</v>
      </c>
      <c r="C16" s="2" t="s">
        <v>42</v>
      </c>
      <c r="D16" s="2" t="s">
        <v>40</v>
      </c>
      <c r="E16" s="2">
        <v>20</v>
      </c>
      <c r="F16" s="2"/>
      <c r="G16" s="2"/>
      <c r="H16" s="2"/>
      <c r="I16" s="3">
        <f t="shared" si="0"/>
        <v>0</v>
      </c>
      <c r="J16" s="44"/>
      <c r="K16" s="13"/>
      <c r="M16" s="15"/>
    </row>
    <row r="17" spans="1:13" s="14" customFormat="1" ht="26.5" customHeight="1" x14ac:dyDescent="0.3">
      <c r="A17" s="3">
        <v>12</v>
      </c>
      <c r="B17" s="3" t="s">
        <v>43</v>
      </c>
      <c r="C17" s="2" t="s">
        <v>43</v>
      </c>
      <c r="D17" s="2" t="s">
        <v>14</v>
      </c>
      <c r="E17" s="2">
        <v>100</v>
      </c>
      <c r="F17" s="2"/>
      <c r="G17" s="2"/>
      <c r="H17" s="2"/>
      <c r="I17" s="3">
        <f t="shared" si="0"/>
        <v>0</v>
      </c>
      <c r="J17" s="44"/>
      <c r="K17" s="13"/>
      <c r="M17" s="15"/>
    </row>
    <row r="18" spans="1:13" s="14" customFormat="1" ht="26.5" customHeight="1" x14ac:dyDescent="0.3">
      <c r="A18" s="3">
        <v>13</v>
      </c>
      <c r="B18" s="3" t="s">
        <v>44</v>
      </c>
      <c r="C18" s="2" t="s">
        <v>44</v>
      </c>
      <c r="D18" s="2" t="s">
        <v>14</v>
      </c>
      <c r="E18" s="2">
        <v>120</v>
      </c>
      <c r="F18" s="2"/>
      <c r="G18" s="2"/>
      <c r="H18" s="2"/>
      <c r="I18" s="3">
        <f t="shared" si="0"/>
        <v>0</v>
      </c>
      <c r="J18" s="44"/>
      <c r="K18" s="13"/>
      <c r="M18" s="15"/>
    </row>
    <row r="19" spans="1:13" s="14" customFormat="1" ht="26.5" customHeight="1" x14ac:dyDescent="0.3">
      <c r="A19" s="3">
        <v>14</v>
      </c>
      <c r="B19" s="3" t="s">
        <v>45</v>
      </c>
      <c r="C19" s="2" t="s">
        <v>46</v>
      </c>
      <c r="D19" s="2" t="s">
        <v>47</v>
      </c>
      <c r="E19" s="2">
        <v>1500</v>
      </c>
      <c r="F19" s="2"/>
      <c r="G19" s="2"/>
      <c r="H19" s="2"/>
      <c r="I19" s="3">
        <f t="shared" si="0"/>
        <v>0</v>
      </c>
      <c r="J19" s="44"/>
      <c r="K19" s="13"/>
      <c r="M19" s="15"/>
    </row>
    <row r="20" spans="1:13" s="14" customFormat="1" ht="26.5" customHeight="1" x14ac:dyDescent="0.3">
      <c r="A20" s="3">
        <v>15</v>
      </c>
      <c r="B20" s="3" t="s">
        <v>48</v>
      </c>
      <c r="C20" s="2" t="s">
        <v>49</v>
      </c>
      <c r="D20" s="2" t="s">
        <v>14</v>
      </c>
      <c r="E20" s="2">
        <v>102</v>
      </c>
      <c r="F20" s="2"/>
      <c r="G20" s="2"/>
      <c r="H20" s="2"/>
      <c r="I20" s="3">
        <f t="shared" si="0"/>
        <v>0</v>
      </c>
      <c r="J20" s="44"/>
      <c r="K20" s="13"/>
      <c r="M20" s="15"/>
    </row>
    <row r="21" spans="1:13" s="14" customFormat="1" ht="26.5" customHeight="1" x14ac:dyDescent="0.3">
      <c r="A21" s="3">
        <v>16</v>
      </c>
      <c r="B21" s="3" t="s">
        <v>19</v>
      </c>
      <c r="C21" s="2" t="s">
        <v>50</v>
      </c>
      <c r="D21" s="2" t="s">
        <v>15</v>
      </c>
      <c r="E21" s="2">
        <v>10</v>
      </c>
      <c r="F21" s="2"/>
      <c r="G21" s="2"/>
      <c r="H21" s="2"/>
      <c r="I21" s="3">
        <f t="shared" si="0"/>
        <v>0</v>
      </c>
      <c r="J21" s="44"/>
      <c r="K21" s="13"/>
      <c r="M21" s="15"/>
    </row>
    <row r="22" spans="1:13" s="14" customFormat="1" ht="26.5" customHeight="1" x14ac:dyDescent="0.3">
      <c r="A22" s="3">
        <v>17</v>
      </c>
      <c r="B22" s="3" t="s">
        <v>51</v>
      </c>
      <c r="C22" s="2" t="s">
        <v>52</v>
      </c>
      <c r="D22" s="2" t="s">
        <v>15</v>
      </c>
      <c r="E22" s="2">
        <v>15</v>
      </c>
      <c r="F22" s="2"/>
      <c r="G22" s="2"/>
      <c r="H22" s="2"/>
      <c r="I22" s="3">
        <f t="shared" si="0"/>
        <v>0</v>
      </c>
      <c r="J22" s="44"/>
      <c r="K22" s="13"/>
      <c r="M22" s="15"/>
    </row>
    <row r="23" spans="1:13" s="14" customFormat="1" ht="26.5" customHeight="1" x14ac:dyDescent="0.3">
      <c r="A23" s="3">
        <v>18</v>
      </c>
      <c r="B23" s="3" t="s">
        <v>53</v>
      </c>
      <c r="C23" s="2" t="s">
        <v>54</v>
      </c>
      <c r="D23" s="2" t="s">
        <v>15</v>
      </c>
      <c r="E23" s="2">
        <v>10</v>
      </c>
      <c r="F23" s="2"/>
      <c r="G23" s="2"/>
      <c r="H23" s="2"/>
      <c r="I23" s="3">
        <f t="shared" si="0"/>
        <v>0</v>
      </c>
      <c r="J23" s="22" t="s">
        <v>100</v>
      </c>
      <c r="K23" s="13"/>
      <c r="M23" s="15"/>
    </row>
    <row r="24" spans="1:13" s="14" customFormat="1" ht="26.5" customHeight="1" x14ac:dyDescent="0.3">
      <c r="A24" s="3">
        <v>19</v>
      </c>
      <c r="B24" s="3" t="s">
        <v>55</v>
      </c>
      <c r="C24" s="2" t="s">
        <v>42</v>
      </c>
      <c r="D24" s="2" t="s">
        <v>40</v>
      </c>
      <c r="E24" s="2">
        <v>20</v>
      </c>
      <c r="F24" s="2"/>
      <c r="G24" s="2"/>
      <c r="H24" s="2"/>
      <c r="I24" s="3">
        <f t="shared" si="0"/>
        <v>0</v>
      </c>
      <c r="J24" s="22"/>
      <c r="K24" s="13"/>
      <c r="M24" s="15"/>
    </row>
    <row r="25" spans="1:13" s="14" customFormat="1" ht="26.5" customHeight="1" x14ac:dyDescent="0.3">
      <c r="A25" s="3">
        <v>20</v>
      </c>
      <c r="B25" s="3" t="s">
        <v>56</v>
      </c>
      <c r="C25" s="2" t="s">
        <v>57</v>
      </c>
      <c r="D25" s="2" t="s">
        <v>47</v>
      </c>
      <c r="E25" s="2">
        <v>300</v>
      </c>
      <c r="F25" s="2"/>
      <c r="G25" s="2"/>
      <c r="H25" s="2"/>
      <c r="I25" s="3">
        <f t="shared" si="0"/>
        <v>0</v>
      </c>
      <c r="J25" s="22"/>
      <c r="K25" s="13"/>
      <c r="M25" s="15"/>
    </row>
    <row r="26" spans="1:13" s="14" customFormat="1" ht="26.5" customHeight="1" x14ac:dyDescent="0.3">
      <c r="A26" s="3">
        <v>21</v>
      </c>
      <c r="B26" s="3" t="s">
        <v>58</v>
      </c>
      <c r="C26" s="2" t="s">
        <v>59</v>
      </c>
      <c r="D26" s="2" t="s">
        <v>14</v>
      </c>
      <c r="E26" s="2">
        <v>20</v>
      </c>
      <c r="F26" s="2"/>
      <c r="G26" s="2"/>
      <c r="H26" s="2"/>
      <c r="I26" s="3">
        <f t="shared" si="0"/>
        <v>0</v>
      </c>
      <c r="J26" s="22"/>
      <c r="K26" s="13"/>
      <c r="M26" s="15"/>
    </row>
    <row r="27" spans="1:13" s="14" customFormat="1" ht="26.5" customHeight="1" x14ac:dyDescent="0.3">
      <c r="A27" s="3">
        <v>22</v>
      </c>
      <c r="B27" s="3" t="s">
        <v>60</v>
      </c>
      <c r="C27" s="2" t="s">
        <v>61</v>
      </c>
      <c r="D27" s="2" t="s">
        <v>62</v>
      </c>
      <c r="E27" s="2">
        <v>500</v>
      </c>
      <c r="F27" s="2"/>
      <c r="G27" s="2"/>
      <c r="H27" s="2"/>
      <c r="I27" s="3">
        <f t="shared" si="0"/>
        <v>0</v>
      </c>
      <c r="J27" s="22"/>
      <c r="K27" s="13"/>
      <c r="M27" s="15"/>
    </row>
    <row r="28" spans="1:13" s="14" customFormat="1" ht="26.5" customHeight="1" x14ac:dyDescent="0.3">
      <c r="A28" s="3">
        <v>23</v>
      </c>
      <c r="B28" s="3" t="s">
        <v>63</v>
      </c>
      <c r="C28" s="2" t="s">
        <v>64</v>
      </c>
      <c r="D28" s="2" t="s">
        <v>14</v>
      </c>
      <c r="E28" s="2">
        <v>950</v>
      </c>
      <c r="F28" s="2"/>
      <c r="G28" s="2"/>
      <c r="H28" s="2"/>
      <c r="I28" s="3">
        <f t="shared" si="0"/>
        <v>0</v>
      </c>
      <c r="J28" s="22"/>
      <c r="K28" s="13"/>
      <c r="M28" s="15"/>
    </row>
    <row r="29" spans="1:13" s="14" customFormat="1" ht="26.5" customHeight="1" x14ac:dyDescent="0.3">
      <c r="A29" s="3">
        <v>24</v>
      </c>
      <c r="B29" s="3" t="s">
        <v>65</v>
      </c>
      <c r="C29" s="2">
        <v>90</v>
      </c>
      <c r="D29" s="2" t="s">
        <v>14</v>
      </c>
      <c r="E29" s="2">
        <v>200</v>
      </c>
      <c r="F29" s="2"/>
      <c r="G29" s="2"/>
      <c r="H29" s="2"/>
      <c r="I29" s="3">
        <f t="shared" si="0"/>
        <v>0</v>
      </c>
      <c r="J29" s="22"/>
      <c r="K29" s="13"/>
      <c r="M29" s="15"/>
    </row>
    <row r="30" spans="1:13" s="14" customFormat="1" ht="26.5" customHeight="1" x14ac:dyDescent="0.3">
      <c r="A30" s="3">
        <v>25</v>
      </c>
      <c r="B30" s="3" t="s">
        <v>66</v>
      </c>
      <c r="C30" s="2" t="s">
        <v>67</v>
      </c>
      <c r="D30" s="2" t="s">
        <v>14</v>
      </c>
      <c r="E30" s="2">
        <v>55</v>
      </c>
      <c r="F30" s="2"/>
      <c r="G30" s="2"/>
      <c r="H30" s="2"/>
      <c r="I30" s="3">
        <f t="shared" si="0"/>
        <v>0</v>
      </c>
      <c r="J30" s="22"/>
      <c r="K30" s="13"/>
      <c r="M30" s="15"/>
    </row>
    <row r="31" spans="1:13" s="20" customFormat="1" ht="26.5" customHeight="1" x14ac:dyDescent="0.3">
      <c r="A31" s="3">
        <v>26</v>
      </c>
      <c r="B31" s="16" t="s">
        <v>68</v>
      </c>
      <c r="C31" s="17" t="s">
        <v>64</v>
      </c>
      <c r="D31" s="16" t="s">
        <v>14</v>
      </c>
      <c r="E31" s="16">
        <v>40</v>
      </c>
      <c r="F31" s="18"/>
      <c r="G31" s="19"/>
      <c r="H31" s="19"/>
      <c r="I31" s="3">
        <f t="shared" si="0"/>
        <v>0</v>
      </c>
      <c r="J31" s="22"/>
      <c r="K31" s="45"/>
      <c r="M31" s="15"/>
    </row>
    <row r="32" spans="1:13" s="20" customFormat="1" ht="26.5" customHeight="1" x14ac:dyDescent="0.3">
      <c r="A32" s="3">
        <v>27</v>
      </c>
      <c r="B32" s="16" t="s">
        <v>69</v>
      </c>
      <c r="C32" s="17" t="s">
        <v>70</v>
      </c>
      <c r="D32" s="16" t="s">
        <v>47</v>
      </c>
      <c r="E32" s="16">
        <v>2200</v>
      </c>
      <c r="F32" s="18"/>
      <c r="G32" s="19"/>
      <c r="H32" s="19"/>
      <c r="I32" s="3">
        <f t="shared" si="0"/>
        <v>0</v>
      </c>
      <c r="J32" s="22"/>
      <c r="K32" s="45"/>
      <c r="M32" s="15"/>
    </row>
    <row r="33" spans="1:13" s="20" customFormat="1" ht="26.5" customHeight="1" x14ac:dyDescent="0.3">
      <c r="A33" s="3">
        <v>28</v>
      </c>
      <c r="B33" s="16" t="s">
        <v>71</v>
      </c>
      <c r="C33" s="17" t="s">
        <v>72</v>
      </c>
      <c r="D33" s="16" t="s">
        <v>14</v>
      </c>
      <c r="E33" s="16">
        <v>30</v>
      </c>
      <c r="F33" s="18"/>
      <c r="G33" s="19"/>
      <c r="H33" s="19"/>
      <c r="I33" s="3">
        <f t="shared" si="0"/>
        <v>0</v>
      </c>
      <c r="J33" s="22"/>
      <c r="K33" s="45"/>
      <c r="M33" s="15"/>
    </row>
    <row r="34" spans="1:13" s="20" customFormat="1" ht="26.5" customHeight="1" x14ac:dyDescent="0.3">
      <c r="A34" s="3">
        <v>29</v>
      </c>
      <c r="B34" s="16" t="s">
        <v>73</v>
      </c>
      <c r="C34" s="17" t="s">
        <v>74</v>
      </c>
      <c r="D34" s="16" t="s">
        <v>14</v>
      </c>
      <c r="E34" s="16">
        <v>5</v>
      </c>
      <c r="F34" s="18"/>
      <c r="G34" s="19"/>
      <c r="H34" s="19"/>
      <c r="I34" s="3">
        <f t="shared" si="0"/>
        <v>0</v>
      </c>
      <c r="J34" s="22"/>
      <c r="K34" s="45"/>
      <c r="M34" s="15"/>
    </row>
    <row r="35" spans="1:13" s="20" customFormat="1" ht="26.5" customHeight="1" x14ac:dyDescent="0.3">
      <c r="A35" s="3">
        <v>30</v>
      </c>
      <c r="B35" s="16" t="s">
        <v>75</v>
      </c>
      <c r="C35" s="17" t="s">
        <v>76</v>
      </c>
      <c r="D35" s="16" t="s">
        <v>14</v>
      </c>
      <c r="E35" s="16">
        <v>80</v>
      </c>
      <c r="F35" s="18"/>
      <c r="G35" s="19"/>
      <c r="H35" s="19"/>
      <c r="I35" s="3">
        <f t="shared" si="0"/>
        <v>0</v>
      </c>
      <c r="J35" s="22"/>
      <c r="K35" s="45"/>
      <c r="M35" s="15"/>
    </row>
    <row r="36" spans="1:13" s="20" customFormat="1" ht="26.5" customHeight="1" x14ac:dyDescent="0.3">
      <c r="A36" s="3">
        <v>31</v>
      </c>
      <c r="B36" s="16" t="s">
        <v>77</v>
      </c>
      <c r="C36" s="17" t="s">
        <v>78</v>
      </c>
      <c r="D36" s="16" t="s">
        <v>14</v>
      </c>
      <c r="E36" s="16">
        <v>400</v>
      </c>
      <c r="F36" s="18"/>
      <c r="G36" s="19"/>
      <c r="H36" s="19"/>
      <c r="I36" s="3">
        <f t="shared" si="0"/>
        <v>0</v>
      </c>
      <c r="J36" s="22"/>
      <c r="K36" s="45"/>
      <c r="M36" s="15"/>
    </row>
    <row r="37" spans="1:13" s="20" customFormat="1" ht="26.5" customHeight="1" x14ac:dyDescent="0.3">
      <c r="A37" s="3">
        <v>32</v>
      </c>
      <c r="B37" s="16" t="s">
        <v>79</v>
      </c>
      <c r="C37" s="17">
        <v>185</v>
      </c>
      <c r="D37" s="16" t="s">
        <v>14</v>
      </c>
      <c r="E37" s="16">
        <v>400</v>
      </c>
      <c r="F37" s="18"/>
      <c r="G37" s="19"/>
      <c r="H37" s="19"/>
      <c r="I37" s="3">
        <f t="shared" si="0"/>
        <v>0</v>
      </c>
      <c r="J37" s="22"/>
      <c r="K37" s="45"/>
      <c r="M37" s="15"/>
    </row>
    <row r="38" spans="1:13" s="20" customFormat="1" ht="26.5" customHeight="1" x14ac:dyDescent="0.3">
      <c r="A38" s="3">
        <v>33</v>
      </c>
      <c r="B38" s="16" t="s">
        <v>80</v>
      </c>
      <c r="C38" s="17" t="s">
        <v>81</v>
      </c>
      <c r="D38" s="16" t="s">
        <v>14</v>
      </c>
      <c r="E38" s="16">
        <v>80</v>
      </c>
      <c r="F38" s="18"/>
      <c r="G38" s="19"/>
      <c r="H38" s="19"/>
      <c r="I38" s="3">
        <f t="shared" si="0"/>
        <v>0</v>
      </c>
      <c r="J38" s="22"/>
      <c r="K38" s="45"/>
      <c r="M38" s="15"/>
    </row>
    <row r="39" spans="1:13" s="20" customFormat="1" ht="26.5" customHeight="1" x14ac:dyDescent="0.3">
      <c r="A39" s="3">
        <v>34</v>
      </c>
      <c r="B39" s="16" t="s">
        <v>82</v>
      </c>
      <c r="C39" s="17" t="s">
        <v>83</v>
      </c>
      <c r="D39" s="16" t="s">
        <v>14</v>
      </c>
      <c r="E39" s="16">
        <v>15</v>
      </c>
      <c r="F39" s="18"/>
      <c r="G39" s="19"/>
      <c r="H39" s="19"/>
      <c r="I39" s="3">
        <f t="shared" si="0"/>
        <v>0</v>
      </c>
      <c r="J39" s="22"/>
      <c r="K39" s="45"/>
      <c r="M39" s="15"/>
    </row>
    <row r="40" spans="1:13" s="20" customFormat="1" ht="26.5" customHeight="1" x14ac:dyDescent="0.3">
      <c r="A40" s="3">
        <v>35</v>
      </c>
      <c r="B40" s="16" t="s">
        <v>84</v>
      </c>
      <c r="C40" s="17" t="s">
        <v>85</v>
      </c>
      <c r="D40" s="16" t="s">
        <v>40</v>
      </c>
      <c r="E40" s="16">
        <v>60</v>
      </c>
      <c r="F40" s="18"/>
      <c r="G40" s="19"/>
      <c r="H40" s="19"/>
      <c r="I40" s="3">
        <f t="shared" si="0"/>
        <v>0</v>
      </c>
      <c r="J40" s="22" t="s">
        <v>100</v>
      </c>
      <c r="K40" s="45"/>
      <c r="M40" s="15"/>
    </row>
    <row r="41" spans="1:13" s="20" customFormat="1" ht="26.5" customHeight="1" x14ac:dyDescent="0.3">
      <c r="A41" s="3">
        <v>36</v>
      </c>
      <c r="B41" s="16" t="s">
        <v>86</v>
      </c>
      <c r="C41" s="17" t="s">
        <v>87</v>
      </c>
      <c r="D41" s="16" t="s">
        <v>15</v>
      </c>
      <c r="E41" s="16">
        <v>20</v>
      </c>
      <c r="F41" s="18"/>
      <c r="G41" s="19"/>
      <c r="H41" s="19"/>
      <c r="I41" s="3">
        <f t="shared" si="0"/>
        <v>0</v>
      </c>
      <c r="J41" s="23"/>
      <c r="K41" s="45"/>
      <c r="M41" s="15"/>
    </row>
    <row r="42" spans="1:13" s="20" customFormat="1" ht="26.5" customHeight="1" x14ac:dyDescent="0.3">
      <c r="A42" s="3">
        <v>37</v>
      </c>
      <c r="B42" s="16" t="s">
        <v>88</v>
      </c>
      <c r="C42" s="17" t="s">
        <v>87</v>
      </c>
      <c r="D42" s="16" t="s">
        <v>15</v>
      </c>
      <c r="E42" s="16">
        <v>20</v>
      </c>
      <c r="F42" s="18"/>
      <c r="G42" s="19"/>
      <c r="H42" s="19"/>
      <c r="I42" s="3">
        <f t="shared" si="0"/>
        <v>0</v>
      </c>
      <c r="J42" s="23"/>
      <c r="K42" s="45"/>
      <c r="M42" s="15"/>
    </row>
    <row r="43" spans="1:13" s="20" customFormat="1" ht="26.5" customHeight="1" x14ac:dyDescent="0.3">
      <c r="A43" s="3">
        <v>38</v>
      </c>
      <c r="B43" s="16" t="s">
        <v>89</v>
      </c>
      <c r="C43" s="17" t="s">
        <v>90</v>
      </c>
      <c r="D43" s="16" t="s">
        <v>15</v>
      </c>
      <c r="E43" s="16">
        <v>10</v>
      </c>
      <c r="F43" s="18"/>
      <c r="G43" s="19"/>
      <c r="H43" s="19"/>
      <c r="I43" s="3">
        <f t="shared" si="0"/>
        <v>0</v>
      </c>
      <c r="J43" s="23"/>
      <c r="K43" s="45"/>
      <c r="M43" s="15"/>
    </row>
    <row r="44" spans="1:13" s="20" customFormat="1" ht="26.5" customHeight="1" x14ac:dyDescent="0.3">
      <c r="A44" s="3">
        <v>39</v>
      </c>
      <c r="B44" s="16" t="s">
        <v>91</v>
      </c>
      <c r="C44" s="17" t="s">
        <v>92</v>
      </c>
      <c r="D44" s="16" t="s">
        <v>15</v>
      </c>
      <c r="E44" s="16">
        <v>60</v>
      </c>
      <c r="F44" s="18"/>
      <c r="G44" s="19"/>
      <c r="H44" s="19"/>
      <c r="I44" s="3">
        <f t="shared" si="0"/>
        <v>0</v>
      </c>
      <c r="J44" s="23"/>
      <c r="K44" s="45"/>
      <c r="M44" s="15"/>
    </row>
    <row r="45" spans="1:13" s="20" customFormat="1" ht="26.5" customHeight="1" x14ac:dyDescent="0.3">
      <c r="A45" s="3">
        <v>40</v>
      </c>
      <c r="B45" s="16" t="s">
        <v>93</v>
      </c>
      <c r="C45" s="17" t="s">
        <v>92</v>
      </c>
      <c r="D45" s="16" t="s">
        <v>15</v>
      </c>
      <c r="E45" s="16">
        <v>50</v>
      </c>
      <c r="F45" s="18"/>
      <c r="G45" s="19"/>
      <c r="H45" s="19"/>
      <c r="I45" s="3">
        <f t="shared" si="0"/>
        <v>0</v>
      </c>
      <c r="J45" s="23"/>
      <c r="K45" s="45"/>
      <c r="M45" s="15"/>
    </row>
    <row r="46" spans="1:13" s="20" customFormat="1" ht="26.5" customHeight="1" x14ac:dyDescent="0.3">
      <c r="A46" s="3">
        <v>41</v>
      </c>
      <c r="B46" s="16" t="s">
        <v>94</v>
      </c>
      <c r="C46" s="17" t="s">
        <v>95</v>
      </c>
      <c r="D46" s="16" t="s">
        <v>47</v>
      </c>
      <c r="E46" s="16">
        <v>42</v>
      </c>
      <c r="F46" s="18"/>
      <c r="G46" s="19"/>
      <c r="H46" s="19"/>
      <c r="I46" s="3">
        <f t="shared" si="0"/>
        <v>0</v>
      </c>
      <c r="J46" s="23"/>
      <c r="K46" s="45"/>
      <c r="M46" s="15"/>
    </row>
    <row r="47" spans="1:13" s="20" customFormat="1" ht="26.5" customHeight="1" x14ac:dyDescent="0.3">
      <c r="A47" s="3">
        <v>42</v>
      </c>
      <c r="B47" s="16" t="s">
        <v>96</v>
      </c>
      <c r="C47" s="17" t="s">
        <v>97</v>
      </c>
      <c r="D47" s="16" t="s">
        <v>14</v>
      </c>
      <c r="E47" s="16">
        <v>30</v>
      </c>
      <c r="F47" s="18"/>
      <c r="G47" s="19"/>
      <c r="H47" s="19"/>
      <c r="I47" s="3">
        <f t="shared" si="0"/>
        <v>0</v>
      </c>
      <c r="J47" s="23"/>
      <c r="K47" s="45"/>
      <c r="M47" s="15"/>
    </row>
    <row r="48" spans="1:13" s="20" customFormat="1" ht="26.5" customHeight="1" x14ac:dyDescent="0.3">
      <c r="A48" s="3">
        <v>43</v>
      </c>
      <c r="B48" s="16" t="s">
        <v>98</v>
      </c>
      <c r="C48" s="17" t="s">
        <v>99</v>
      </c>
      <c r="D48" s="16" t="s">
        <v>14</v>
      </c>
      <c r="E48" s="16">
        <v>200</v>
      </c>
      <c r="F48" s="18"/>
      <c r="G48" s="19"/>
      <c r="H48" s="19"/>
      <c r="I48" s="3">
        <f t="shared" si="0"/>
        <v>0</v>
      </c>
      <c r="J48" s="23"/>
      <c r="K48" s="45"/>
      <c r="M48" s="15"/>
    </row>
    <row r="49" spans="1:13" s="14" customFormat="1" ht="26.5" customHeight="1" x14ac:dyDescent="0.3">
      <c r="A49" s="24" t="s">
        <v>16</v>
      </c>
      <c r="B49" s="25"/>
      <c r="C49" s="26">
        <f>I49</f>
        <v>0</v>
      </c>
      <c r="D49" s="26"/>
      <c r="E49" s="27"/>
      <c r="F49" s="3"/>
      <c r="G49" s="3"/>
      <c r="H49" s="3"/>
      <c r="I49" s="4">
        <f>SUM(I6:I48)</f>
        <v>0</v>
      </c>
      <c r="J49" s="5"/>
      <c r="K49" s="5"/>
      <c r="L49" s="21"/>
      <c r="M49" s="15"/>
    </row>
    <row r="50" spans="1:13" ht="21.75" customHeight="1" x14ac:dyDescent="0.3">
      <c r="A50" s="6"/>
      <c r="B50" s="7"/>
      <c r="C50" s="10"/>
      <c r="D50" s="6"/>
      <c r="E50" s="6"/>
      <c r="F50" s="6"/>
      <c r="G50" s="6"/>
      <c r="H50" s="6"/>
      <c r="I50" s="6"/>
      <c r="J50" s="28" t="s">
        <v>1</v>
      </c>
      <c r="K50" s="28"/>
    </row>
    <row r="51" spans="1:13" ht="21.75" customHeight="1" x14ac:dyDescent="0.3">
      <c r="A51" s="6"/>
      <c r="B51" s="7"/>
      <c r="C51" s="10"/>
      <c r="D51" s="6"/>
      <c r="E51" s="6"/>
      <c r="F51" s="6"/>
      <c r="G51" s="6"/>
      <c r="H51" s="6"/>
      <c r="I51" s="6"/>
      <c r="J51" s="28" t="s">
        <v>17</v>
      </c>
      <c r="K51" s="28"/>
    </row>
    <row r="52" spans="1:13" ht="21.75" customHeight="1" x14ac:dyDescent="0.3">
      <c r="A52" s="6"/>
      <c r="B52" s="7"/>
      <c r="C52" s="10"/>
      <c r="D52" s="6"/>
      <c r="E52" s="6"/>
      <c r="F52" s="6"/>
      <c r="G52" s="6"/>
      <c r="H52" s="6"/>
      <c r="I52" s="6"/>
      <c r="J52" s="8" t="s">
        <v>18</v>
      </c>
      <c r="K52" s="8"/>
    </row>
    <row r="53" spans="1:13" ht="21.75" customHeight="1" x14ac:dyDescent="0.3">
      <c r="A53" s="6"/>
      <c r="B53" s="7"/>
      <c r="C53" s="10"/>
      <c r="D53" s="6"/>
      <c r="E53" s="6"/>
      <c r="F53" s="6"/>
      <c r="G53" s="6"/>
      <c r="H53" s="6"/>
      <c r="I53" s="6"/>
      <c r="J53" s="28" t="s">
        <v>102</v>
      </c>
      <c r="K53" s="28"/>
    </row>
  </sheetData>
  <mergeCells count="21">
    <mergeCell ref="J53:K53"/>
    <mergeCell ref="K4:K5"/>
    <mergeCell ref="A1:K1"/>
    <mergeCell ref="A2:K2"/>
    <mergeCell ref="A3:F3"/>
    <mergeCell ref="G3:K3"/>
    <mergeCell ref="F4:H4"/>
    <mergeCell ref="A4:A5"/>
    <mergeCell ref="B4:B5"/>
    <mergeCell ref="C4:C5"/>
    <mergeCell ref="D4:D5"/>
    <mergeCell ref="E4:E5"/>
    <mergeCell ref="I4:I5"/>
    <mergeCell ref="J4:J5"/>
    <mergeCell ref="J6:J22"/>
    <mergeCell ref="J23:J39"/>
    <mergeCell ref="J40:J48"/>
    <mergeCell ref="A49:B49"/>
    <mergeCell ref="C49:E49"/>
    <mergeCell ref="J50:K50"/>
    <mergeCell ref="J51:K51"/>
  </mergeCells>
  <phoneticPr fontId="12" type="noConversion"/>
  <printOptions horizontalCentered="1"/>
  <pageMargins left="0.47244094488188981" right="0.39370078740157483" top="0.39370078740157483" bottom="0.55118110236220474" header="0.47244094488188981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Laptop</cp:lastModifiedBy>
  <cp:lastPrinted>2026-05-11T02:44:46Z</cp:lastPrinted>
  <dcterms:created xsi:type="dcterms:W3CDTF">2018-07-05T03:38:00Z</dcterms:created>
  <dcterms:modified xsi:type="dcterms:W3CDTF">2026-05-11T02:45:07Z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