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报价单" sheetId="2" r:id="rId1"/>
  </sheets>
  <definedNames>
    <definedName name="_xlnm.Print_Area" localSheetId="0">报价单!$A$1:$K$27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<sst xmlns="http://schemas.openxmlformats.org/spreadsheetml/2006/main" count="89" uniqueCount="62">
  <si>
    <t>中铁建物产科技有限公司汇采实业公司询价业务报价表</t>
  </si>
  <si>
    <t>编号： CR15G-GCFL-2026-040</t>
  </si>
  <si>
    <t>报价单位：</t>
  </si>
  <si>
    <t>单位：元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</si>
  <si>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</si>
  <si>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</si>
  <si>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</si>
  <si>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</si>
  <si>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</si>
  <si>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</si>
  <si>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</si>
  <si>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</si>
  <si>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</si>
  <si>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</si>
  <si>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</si>
  <si>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</si>
  <si>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线手套</t>
  </si>
  <si>
    <t>均码</t>
  </si>
  <si>
    <t>付</t>
  </si>
  <si>
    <t>根据项目需求</t>
  </si>
  <si>
    <t>安全绳</t>
  </si>
  <si>
    <t>12mm</t>
  </si>
  <si>
    <t>米</t>
  </si>
  <si>
    <t>坠落防护安全绳</t>
  </si>
  <si>
    <t>16mm*100米</t>
  </si>
  <si>
    <t>焊工面罩</t>
  </si>
  <si>
    <t>头戴式 1.5mm</t>
  </si>
  <si>
    <t>个</t>
  </si>
  <si>
    <t>坠落防护安全带</t>
  </si>
  <si>
    <t>Z-Y</t>
  </si>
  <si>
    <t>副</t>
  </si>
  <si>
    <t>密目网</t>
  </si>
  <si>
    <t>1.8×6m 2000目</t>
  </si>
  <si>
    <t>张</t>
  </si>
  <si>
    <t>配电箱防护棚</t>
  </si>
  <si>
    <t>2*2*2米</t>
  </si>
  <si>
    <t>套</t>
  </si>
  <si>
    <t>安全平网</t>
  </si>
  <si>
    <t>P-3×6m</t>
  </si>
  <si>
    <t>P-10×10m</t>
  </si>
  <si>
    <t>平方米</t>
  </si>
  <si>
    <t>警示旗</t>
  </si>
  <si>
    <t>三角形 100×150mm</t>
  </si>
  <si>
    <t>包</t>
  </si>
  <si>
    <t>钢跳板</t>
  </si>
  <si>
    <t>4000×1500×250×1.5mm</t>
  </si>
  <si>
    <t>基坑护栏</t>
  </si>
  <si>
    <t>1.2×2m</t>
  </si>
  <si>
    <t>反光贴</t>
  </si>
  <si>
    <t>红白</t>
  </si>
  <si>
    <t>警戒带</t>
  </si>
  <si>
    <t>JJD10</t>
  </si>
  <si>
    <t>卷</t>
  </si>
  <si>
    <t>劳保手套</t>
  </si>
  <si>
    <t>白色</t>
  </si>
  <si>
    <t>爬架网</t>
  </si>
  <si>
    <t>块</t>
  </si>
  <si>
    <t>1.8×2m</t>
  </si>
  <si>
    <t>合计总价：</t>
  </si>
  <si>
    <t>法定代表人（授权人）签章：</t>
  </si>
  <si>
    <t>联系方式：</t>
  </si>
  <si>
    <t>日期： 2026 年 2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</si>
</sst>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" fillId="0" borderId="0">
      <protection locked="0"/>
    </xf>
    <xf numFmtId="0" fontId="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 shrinkToFit="1"/>
    </xf>
    <xf numFmtId="176" fontId="10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121920</xdr:colOff>
      <xdr:row>22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119380</xdr:colOff>
      <xdr:row>22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104775</xdr:colOff>
      <xdr:row>22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105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22</xdr:row>
      <xdr:rowOff>0</xdr:rowOff>
    </xdr:from>
    <xdr:to>
      <xdr:col>3</xdr:col>
      <xdr:colOff>219075</xdr:colOff>
      <xdr:row>22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248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95250</xdr:colOff>
      <xdr:row>22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34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95250</xdr:colOff>
      <xdr:row>22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34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95250</xdr:colOff>
      <xdr:row>22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34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5340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5340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104775</xdr:colOff>
      <xdr:row>22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105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22</xdr:row>
      <xdr:rowOff>0</xdr:rowOff>
    </xdr:from>
    <xdr:to>
      <xdr:col>3</xdr:col>
      <xdr:colOff>219075</xdr:colOff>
      <xdr:row>22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24860" y="553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3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22</xdr:row>
      <xdr:rowOff>0</xdr:rowOff>
    </xdr:from>
    <xdr:to>
      <xdr:col>0</xdr:col>
      <xdr:colOff>219075</xdr:colOff>
      <xdr:row>22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53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22</xdr:row>
      <xdr:rowOff>0</xdr:rowOff>
    </xdr:from>
    <xdr:to>
      <xdr:col>0</xdr:col>
      <xdr:colOff>333375</xdr:colOff>
      <xdr:row>22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53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22</xdr:row>
      <xdr:rowOff>0</xdr:rowOff>
    </xdr:from>
    <xdr:to>
      <xdr:col>1</xdr:col>
      <xdr:colOff>56515</xdr:colOff>
      <xdr:row>22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53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22</xdr:row>
      <xdr:rowOff>0</xdr:rowOff>
    </xdr:from>
    <xdr:to>
      <xdr:col>1</xdr:col>
      <xdr:colOff>104775</xdr:colOff>
      <xdr:row>22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3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22</xdr:row>
      <xdr:rowOff>0</xdr:rowOff>
    </xdr:from>
    <xdr:to>
      <xdr:col>1</xdr:col>
      <xdr:colOff>48895</xdr:colOff>
      <xdr:row>22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340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3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22</xdr:row>
      <xdr:rowOff>0</xdr:rowOff>
    </xdr:from>
    <xdr:to>
      <xdr:col>0</xdr:col>
      <xdr:colOff>219075</xdr:colOff>
      <xdr:row>22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53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22</xdr:row>
      <xdr:rowOff>0</xdr:rowOff>
    </xdr:from>
    <xdr:to>
      <xdr:col>0</xdr:col>
      <xdr:colOff>333375</xdr:colOff>
      <xdr:row>22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53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22</xdr:row>
      <xdr:rowOff>0</xdr:rowOff>
    </xdr:from>
    <xdr:to>
      <xdr:col>1</xdr:col>
      <xdr:colOff>56515</xdr:colOff>
      <xdr:row>22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53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22</xdr:row>
      <xdr:rowOff>0</xdr:rowOff>
    </xdr:from>
    <xdr:to>
      <xdr:col>1</xdr:col>
      <xdr:colOff>104775</xdr:colOff>
      <xdr:row>22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3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22</xdr:row>
      <xdr:rowOff>0</xdr:rowOff>
    </xdr:from>
    <xdr:to>
      <xdr:col>1</xdr:col>
      <xdr:colOff>48895</xdr:colOff>
      <xdr:row>22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340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O9" sqref="O9"/>
    </sheetView>
  </sheetViews>
  <sheetFormatPr defaultColWidth="9" defaultRowHeight="14.25"/>
  <cols>
    <col min="1" max="1" width="5.13333333333333" customWidth="1"/>
    <col min="2" max="2" width="16.125" style="2" customWidth="1"/>
    <col min="3" max="3" width="20.875" customWidth="1"/>
    <col min="4" max="4" width="6.5" customWidth="1"/>
    <col min="5" max="5" width="9.125" customWidth="1"/>
    <col min="6" max="6" width="8.5" customWidth="1"/>
    <col min="7" max="7" width="8.75" customWidth="1"/>
    <col min="8" max="8" width="11.875" style="3" customWidth="1"/>
    <col min="9" max="9" width="15.625" customWidth="1"/>
    <col min="10" max="10" width="14.125" customWidth="1"/>
    <col min="11" max="11" width="13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/>
      <c r="H3" s="10"/>
      <c r="I3" s="10"/>
      <c r="J3" s="10" t="s">
        <v>3</v>
      </c>
      <c r="K3" s="10"/>
    </row>
    <row r="4" ht="20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7" t="s">
        <v>11</v>
      </c>
      <c r="K4" s="28" t="s">
        <v>12</v>
      </c>
    </row>
    <row r="5" ht="20" customHeight="1" spans="1:11">
      <c r="A5" s="11"/>
      <c r="B5" s="11"/>
      <c r="C5" s="11"/>
      <c r="D5" s="12"/>
      <c r="E5" s="12"/>
      <c r="F5" s="12" t="s">
        <v>13</v>
      </c>
      <c r="G5" s="12" t="s">
        <v>14</v>
      </c>
      <c r="H5" s="12" t="s">
        <v>15</v>
      </c>
      <c r="I5" s="11"/>
      <c r="J5" s="29"/>
      <c r="K5" s="28"/>
    </row>
    <row r="6" s="1" customFormat="1" ht="19" customHeight="1" spans="1:11">
      <c r="A6" s="15">
        <v>1</v>
      </c>
      <c r="B6" s="15" t="s">
        <v>16</v>
      </c>
      <c r="C6" s="16" t="s">
        <v>17</v>
      </c>
      <c r="D6" s="15" t="s">
        <v>18</v>
      </c>
      <c r="E6" s="15">
        <v>500</v>
      </c>
      <c r="F6" s="15"/>
      <c r="G6" s="17"/>
      <c r="H6" s="18"/>
      <c r="I6" s="18">
        <f>ROUND(H6*E6,2)</f>
        <v>0</v>
      </c>
      <c r="J6" s="15" t="s">
        <v>19</v>
      </c>
      <c r="K6" s="30"/>
    </row>
    <row r="7" s="1" customFormat="1" ht="19" customHeight="1" spans="1:11">
      <c r="A7" s="15">
        <v>2</v>
      </c>
      <c r="B7" s="15" t="s">
        <v>20</v>
      </c>
      <c r="C7" s="16" t="s">
        <v>21</v>
      </c>
      <c r="D7" s="15" t="s">
        <v>22</v>
      </c>
      <c r="E7" s="15">
        <v>300</v>
      </c>
      <c r="F7" s="15"/>
      <c r="G7" s="17"/>
      <c r="H7" s="18"/>
      <c r="I7" s="18">
        <f t="shared" ref="I7:I22" si="0">ROUND(H7*E7,2)</f>
        <v>0</v>
      </c>
      <c r="J7" s="15" t="s">
        <v>19</v>
      </c>
      <c r="K7" s="30"/>
    </row>
    <row r="8" s="1" customFormat="1" ht="19" customHeight="1" spans="1:11">
      <c r="A8" s="15">
        <v>3</v>
      </c>
      <c r="B8" s="15" t="s">
        <v>23</v>
      </c>
      <c r="C8" s="15" t="s">
        <v>24</v>
      </c>
      <c r="D8" s="19" t="s">
        <v>22</v>
      </c>
      <c r="E8" s="15">
        <v>300</v>
      </c>
      <c r="F8" s="15"/>
      <c r="G8" s="17"/>
      <c r="H8" s="18"/>
      <c r="I8" s="18">
        <f t="shared" si="0"/>
        <v>0</v>
      </c>
      <c r="J8" s="15" t="s">
        <v>19</v>
      </c>
      <c r="K8" s="30"/>
    </row>
    <row r="9" s="1" customFormat="1" ht="19" customHeight="1" spans="1:11">
      <c r="A9" s="15">
        <v>4</v>
      </c>
      <c r="B9" s="15" t="s">
        <v>25</v>
      </c>
      <c r="C9" s="16" t="s">
        <v>26</v>
      </c>
      <c r="D9" s="19" t="s">
        <v>27</v>
      </c>
      <c r="E9" s="15">
        <v>300</v>
      </c>
      <c r="F9" s="15"/>
      <c r="G9" s="17"/>
      <c r="H9" s="18"/>
      <c r="I9" s="18">
        <f t="shared" si="0"/>
        <v>0</v>
      </c>
      <c r="J9" s="15" t="s">
        <v>19</v>
      </c>
      <c r="K9" s="30"/>
    </row>
    <row r="10" s="1" customFormat="1" ht="19" customHeight="1" spans="1:11">
      <c r="A10" s="15">
        <v>5</v>
      </c>
      <c r="B10" s="15" t="s">
        <v>28</v>
      </c>
      <c r="C10" s="16" t="s">
        <v>29</v>
      </c>
      <c r="D10" s="19" t="s">
        <v>30</v>
      </c>
      <c r="E10" s="15">
        <v>300</v>
      </c>
      <c r="F10" s="15"/>
      <c r="G10" s="17"/>
      <c r="H10" s="18"/>
      <c r="I10" s="18">
        <f t="shared" si="0"/>
        <v>0</v>
      </c>
      <c r="J10" s="15" t="s">
        <v>19</v>
      </c>
      <c r="K10" s="30"/>
    </row>
    <row r="11" s="1" customFormat="1" ht="19" customHeight="1" spans="1:11">
      <c r="A11" s="15">
        <v>6</v>
      </c>
      <c r="B11" s="15" t="s">
        <v>31</v>
      </c>
      <c r="C11" s="16" t="s">
        <v>32</v>
      </c>
      <c r="D11" s="19" t="s">
        <v>33</v>
      </c>
      <c r="E11" s="15">
        <v>1000</v>
      </c>
      <c r="F11" s="15"/>
      <c r="G11" s="17"/>
      <c r="H11" s="18"/>
      <c r="I11" s="18">
        <f t="shared" si="0"/>
        <v>0</v>
      </c>
      <c r="J11" s="15" t="s">
        <v>19</v>
      </c>
      <c r="K11" s="30"/>
    </row>
    <row r="12" s="1" customFormat="1" ht="19" customHeight="1" spans="1:11">
      <c r="A12" s="15">
        <v>7</v>
      </c>
      <c r="B12" s="15" t="s">
        <v>34</v>
      </c>
      <c r="C12" s="16" t="s">
        <v>35</v>
      </c>
      <c r="D12" s="19" t="s">
        <v>36</v>
      </c>
      <c r="E12" s="15">
        <v>40</v>
      </c>
      <c r="F12" s="15"/>
      <c r="G12" s="17"/>
      <c r="H12" s="18"/>
      <c r="I12" s="18">
        <f t="shared" si="0"/>
        <v>0</v>
      </c>
      <c r="J12" s="15" t="s">
        <v>19</v>
      </c>
      <c r="K12" s="30"/>
    </row>
    <row r="13" s="1" customFormat="1" ht="19" customHeight="1" spans="1:11">
      <c r="A13" s="15">
        <v>8</v>
      </c>
      <c r="B13" s="15" t="s">
        <v>37</v>
      </c>
      <c r="C13" s="16" t="s">
        <v>38</v>
      </c>
      <c r="D13" s="19" t="s">
        <v>33</v>
      </c>
      <c r="E13" s="15">
        <v>200</v>
      </c>
      <c r="F13" s="15"/>
      <c r="G13" s="17"/>
      <c r="H13" s="18"/>
      <c r="I13" s="18">
        <f t="shared" si="0"/>
        <v>0</v>
      </c>
      <c r="J13" s="15" t="s">
        <v>19</v>
      </c>
      <c r="K13" s="30"/>
    </row>
    <row r="14" s="1" customFormat="1" ht="19" customHeight="1" spans="1:11">
      <c r="A14" s="15">
        <v>9</v>
      </c>
      <c r="B14" s="15" t="s">
        <v>37</v>
      </c>
      <c r="C14" s="16" t="s">
        <v>39</v>
      </c>
      <c r="D14" s="19" t="s">
        <v>40</v>
      </c>
      <c r="E14" s="15">
        <v>2000</v>
      </c>
      <c r="F14" s="15"/>
      <c r="G14" s="17"/>
      <c r="H14" s="18"/>
      <c r="I14" s="18">
        <f t="shared" si="0"/>
        <v>0</v>
      </c>
      <c r="J14" s="15" t="s">
        <v>19</v>
      </c>
      <c r="K14" s="30"/>
    </row>
    <row r="15" s="1" customFormat="1" ht="19" customHeight="1" spans="1:11">
      <c r="A15" s="15">
        <v>10</v>
      </c>
      <c r="B15" s="15" t="s">
        <v>41</v>
      </c>
      <c r="C15" s="16" t="s">
        <v>42</v>
      </c>
      <c r="D15" s="19" t="s">
        <v>43</v>
      </c>
      <c r="E15" s="15">
        <v>800</v>
      </c>
      <c r="F15" s="15"/>
      <c r="G15" s="17"/>
      <c r="H15" s="18"/>
      <c r="I15" s="18">
        <f t="shared" si="0"/>
        <v>0</v>
      </c>
      <c r="J15" s="15" t="s">
        <v>19</v>
      </c>
      <c r="K15" s="30"/>
    </row>
    <row r="16" s="1" customFormat="1" ht="19" customHeight="1" spans="1:11">
      <c r="A16" s="15">
        <v>11</v>
      </c>
      <c r="B16" s="15" t="s">
        <v>44</v>
      </c>
      <c r="C16" s="16" t="s">
        <v>45</v>
      </c>
      <c r="D16" s="19" t="s">
        <v>36</v>
      </c>
      <c r="E16" s="15">
        <v>1100</v>
      </c>
      <c r="F16" s="15"/>
      <c r="G16" s="17"/>
      <c r="H16" s="18"/>
      <c r="I16" s="18">
        <f t="shared" si="0"/>
        <v>0</v>
      </c>
      <c r="J16" s="15" t="s">
        <v>19</v>
      </c>
      <c r="K16" s="30"/>
    </row>
    <row r="17" s="1" customFormat="1" ht="19" customHeight="1" spans="1:11">
      <c r="A17" s="15">
        <v>12</v>
      </c>
      <c r="B17" s="15" t="s">
        <v>46</v>
      </c>
      <c r="C17" s="16" t="s">
        <v>47</v>
      </c>
      <c r="D17" s="19" t="s">
        <v>36</v>
      </c>
      <c r="E17" s="15">
        <v>500</v>
      </c>
      <c r="F17" s="15"/>
      <c r="G17" s="17"/>
      <c r="H17" s="18"/>
      <c r="I17" s="18">
        <f t="shared" si="0"/>
        <v>0</v>
      </c>
      <c r="J17" s="15" t="s">
        <v>19</v>
      </c>
      <c r="K17" s="30"/>
    </row>
    <row r="18" s="1" customFormat="1" ht="19" customHeight="1" spans="1:11">
      <c r="A18" s="15">
        <v>13</v>
      </c>
      <c r="B18" s="15" t="s">
        <v>48</v>
      </c>
      <c r="C18" s="16" t="s">
        <v>49</v>
      </c>
      <c r="D18" s="19" t="s">
        <v>22</v>
      </c>
      <c r="E18" s="15">
        <v>500</v>
      </c>
      <c r="F18" s="15"/>
      <c r="G18" s="17"/>
      <c r="H18" s="18"/>
      <c r="I18" s="18">
        <f t="shared" si="0"/>
        <v>0</v>
      </c>
      <c r="J18" s="15" t="s">
        <v>19</v>
      </c>
      <c r="K18" s="30"/>
    </row>
    <row r="19" s="1" customFormat="1" ht="19" customHeight="1" spans="1:11">
      <c r="A19" s="15">
        <v>14</v>
      </c>
      <c r="B19" s="15" t="s">
        <v>50</v>
      </c>
      <c r="C19" s="16" t="s">
        <v>51</v>
      </c>
      <c r="D19" s="19" t="s">
        <v>52</v>
      </c>
      <c r="E19" s="15">
        <v>500</v>
      </c>
      <c r="F19" s="15"/>
      <c r="G19" s="17"/>
      <c r="H19" s="18"/>
      <c r="I19" s="18">
        <f t="shared" si="0"/>
        <v>0</v>
      </c>
      <c r="J19" s="15" t="s">
        <v>19</v>
      </c>
      <c r="K19" s="30"/>
    </row>
    <row r="20" s="1" customFormat="1" ht="19" customHeight="1" spans="1:11">
      <c r="A20" s="15">
        <v>15</v>
      </c>
      <c r="B20" s="15" t="s">
        <v>53</v>
      </c>
      <c r="C20" s="16" t="s">
        <v>54</v>
      </c>
      <c r="D20" s="19" t="s">
        <v>18</v>
      </c>
      <c r="E20" s="15">
        <v>500</v>
      </c>
      <c r="F20" s="15"/>
      <c r="G20" s="17"/>
      <c r="H20" s="18"/>
      <c r="I20" s="18">
        <f t="shared" si="0"/>
        <v>0</v>
      </c>
      <c r="J20" s="15" t="s">
        <v>19</v>
      </c>
      <c r="K20" s="30"/>
    </row>
    <row r="21" s="1" customFormat="1" ht="19" customHeight="1" spans="1:11">
      <c r="A21" s="15">
        <v>16</v>
      </c>
      <c r="B21" s="15" t="s">
        <v>55</v>
      </c>
      <c r="C21" s="16" t="s">
        <v>47</v>
      </c>
      <c r="D21" s="19" t="s">
        <v>56</v>
      </c>
      <c r="E21" s="15">
        <v>500</v>
      </c>
      <c r="F21" s="15"/>
      <c r="G21" s="17"/>
      <c r="H21" s="18"/>
      <c r="I21" s="18">
        <f t="shared" si="0"/>
        <v>0</v>
      </c>
      <c r="J21" s="15" t="s">
        <v>19</v>
      </c>
      <c r="K21" s="30"/>
    </row>
    <row r="22" s="1" customFormat="1" ht="19" customHeight="1" spans="1:11">
      <c r="A22" s="15">
        <v>17</v>
      </c>
      <c r="B22" s="15" t="s">
        <v>46</v>
      </c>
      <c r="C22" s="16" t="s">
        <v>57</v>
      </c>
      <c r="D22" s="19" t="s">
        <v>36</v>
      </c>
      <c r="E22" s="15">
        <v>500</v>
      </c>
      <c r="F22" s="15"/>
      <c r="G22" s="17"/>
      <c r="H22" s="18"/>
      <c r="I22" s="18">
        <f t="shared" si="0"/>
        <v>0</v>
      </c>
      <c r="J22" s="15" t="s">
        <v>19</v>
      </c>
      <c r="K22" s="30"/>
    </row>
    <row r="23" ht="19" customHeight="1" spans="1:11">
      <c r="A23" s="20" t="s">
        <v>58</v>
      </c>
      <c r="B23" s="21"/>
      <c r="C23" s="22">
        <f>I23</f>
        <v>0</v>
      </c>
      <c r="D23" s="22"/>
      <c r="E23" s="22"/>
      <c r="F23" s="23"/>
      <c r="G23" s="11"/>
      <c r="H23" s="11"/>
      <c r="I23" s="31">
        <f>SUM(I6:I22)</f>
        <v>0</v>
      </c>
      <c r="J23" s="32"/>
      <c r="K23" s="32"/>
    </row>
    <row r="24" ht="21.75" customHeight="1" spans="1:11">
      <c r="A24" s="24"/>
      <c r="B24" s="25"/>
      <c r="C24" s="24"/>
      <c r="D24" s="24"/>
      <c r="E24" s="24"/>
      <c r="F24" s="24"/>
      <c r="G24" s="24"/>
      <c r="H24" s="26" t="s">
        <v>2</v>
      </c>
      <c r="I24" s="26"/>
      <c r="J24" s="26"/>
      <c r="K24" s="26"/>
    </row>
    <row r="25" ht="21.75" customHeight="1" spans="1:11">
      <c r="A25" s="24"/>
      <c r="B25" s="25"/>
      <c r="C25" s="24"/>
      <c r="D25" s="24"/>
      <c r="E25" s="24"/>
      <c r="F25" s="24"/>
      <c r="G25" s="24"/>
      <c r="H25" s="26" t="s">
        <v>59</v>
      </c>
      <c r="I25" s="26"/>
      <c r="J25" s="26"/>
      <c r="K25" s="26"/>
    </row>
    <row r="26" ht="21.75" customHeight="1" spans="1:11">
      <c r="A26" s="24"/>
      <c r="B26" s="25"/>
      <c r="C26" s="24"/>
      <c r="D26" s="24"/>
      <c r="E26" s="24"/>
      <c r="F26" s="24"/>
      <c r="G26" s="24"/>
      <c r="H26" s="26" t="s">
        <v>60</v>
      </c>
      <c r="I26" s="26"/>
      <c r="J26" s="26"/>
      <c r="K26" s="26"/>
    </row>
    <row r="27" ht="21.75" customHeight="1" spans="1:11">
      <c r="A27" s="24"/>
      <c r="B27" s="25"/>
      <c r="C27" s="24"/>
      <c r="D27" s="24"/>
      <c r="E27" s="24"/>
      <c r="F27" s="24"/>
      <c r="G27" s="24"/>
      <c r="H27" s="26" t="s">
        <v>61</v>
      </c>
      <c r="I27" s="26"/>
      <c r="J27" s="26"/>
      <c r="K27" s="26"/>
    </row>
  </sheetData>
  <mergeCells count="18">
    <mergeCell ref="A1:K1"/>
    <mergeCell ref="A2:K2"/>
    <mergeCell ref="A3:F3"/>
    <mergeCell ref="F4:H4"/>
    <mergeCell ref="A23:B23"/>
    <mergeCell ref="C23:F23"/>
    <mergeCell ref="H24:K24"/>
    <mergeCell ref="H25:K25"/>
    <mergeCell ref="H26:K26"/>
    <mergeCell ref="H27:K27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656944444444444" right="0.6375" top="0.590277777777778" bottom="0.55069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2026-02-02T02:31:56Z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