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1 (2)" sheetId="2" r:id="rId1"/>
  </sheets>
  <definedNames>
    <definedName name="_xlnm.Print_Area" localSheetId="0">'报价单1 (2)'!$A$1:$K$34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<sst xmlns="http://schemas.openxmlformats.org/spreadsheetml/2006/main" count="92" uniqueCount="73">
  <si>
    <t>中铁建物产科技有限公司汇采实业公司询价业务报价表</t>
  </si>
  <si>
    <t>编号： CR15G-GCFL-2025-142</t>
  </si>
  <si>
    <t>报价单位：</t>
  </si>
  <si>
    <t>报价有效期至：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</si>
  <si>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</si>
  <si>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</si>
  <si>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</si>
  <si>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</si>
  <si>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</si>
  <si>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</si>
  <si>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</si>
  <si>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</si>
  <si>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</si>
  <si>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</si>
  <si>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</si>
  <si>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</si>
  <si>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防坠网</t>
  </si>
  <si>
    <t>4m*10m</t>
  </si>
  <si>
    <t>张</t>
  </si>
  <si>
    <t>密目网</t>
  </si>
  <si>
    <t>2400目3*6米</t>
  </si>
  <si>
    <t>铸钢减速带</t>
  </si>
  <si>
    <t>1000*40*5</t>
  </si>
  <si>
    <t>米</t>
  </si>
  <si>
    <t xml:space="preserve">                     </t>
  </si>
  <si>
    <t>被动防护网</t>
  </si>
  <si>
    <t>R1-300</t>
  </si>
  <si>
    <t>平米</t>
  </si>
  <si>
    <t>主动网</t>
  </si>
  <si>
    <t>APS-75-P</t>
  </si>
  <si>
    <t>混泥土隔离墩</t>
  </si>
  <si>
    <t>1000*800</t>
  </si>
  <si>
    <t>个</t>
  </si>
  <si>
    <t>水泵</t>
  </si>
  <si>
    <t>不锈钢3KW</t>
  </si>
  <si>
    <t>台</t>
  </si>
  <si>
    <t>不锈钢4KW</t>
  </si>
  <si>
    <t>滚塑水马</t>
  </si>
  <si>
    <t>1500*800</t>
  </si>
  <si>
    <t>太阳能爆闪灯</t>
  </si>
  <si>
    <t>46CM</t>
  </si>
  <si>
    <t>件</t>
  </si>
  <si>
    <t>箭头灯</t>
  </si>
  <si>
    <t>60CM</t>
  </si>
  <si>
    <t>只</t>
  </si>
  <si>
    <t>太阳能警示灯</t>
  </si>
  <si>
    <t>小黄灯</t>
  </si>
  <si>
    <t>防尘网</t>
  </si>
  <si>
    <t>12针8*50</t>
  </si>
  <si>
    <t>捆</t>
  </si>
  <si>
    <t>灭火器</t>
  </si>
  <si>
    <t>5KG</t>
  </si>
  <si>
    <t>彩条布</t>
  </si>
  <si>
    <t>4*30米 120克</t>
  </si>
  <si>
    <t>8*30米 120克</t>
  </si>
  <si>
    <t>6*30米 120克</t>
  </si>
  <si>
    <t>警示柱</t>
  </si>
  <si>
    <t>114*1500*5</t>
  </si>
  <si>
    <t>条</t>
  </si>
  <si>
    <t>法兰式安全阀</t>
  </si>
  <si>
    <t>DN40 PN16</t>
  </si>
  <si>
    <t>DN80 PN16</t>
  </si>
  <si>
    <t>DN100 PN16</t>
  </si>
  <si>
    <t>热镀锌机编勾花网</t>
  </si>
  <si>
    <t>3*50*50</t>
  </si>
  <si>
    <t>丙稀酸聚氨酯面漆</t>
  </si>
  <si>
    <t>常规</t>
  </si>
  <si>
    <t>公斤</t>
  </si>
  <si>
    <t>合计总价</t>
  </si>
  <si>
    <t xml:space="preserve">报价注意事项：
1、未按规定操作或内容不全的报价单，将直接认定为无效报价。
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</si>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</sst>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/>
    <xf numFmtId="0" fontId="0" fillId="0" borderId="0">
      <alignment vertical="center"/>
    </xf>
    <xf numFmtId="0" fontId="32" fillId="0" borderId="0">
      <alignment vertical="center"/>
    </xf>
    <xf numFmtId="0" fontId="5" fillId="0" borderId="0">
      <protection locked="0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11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 shrinkToFit="1"/>
    </xf>
    <xf numFmtId="0" fontId="11" fillId="0" borderId="0" xfId="0" applyFont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tabSelected="1" workbookViewId="0">
      <selection activeCell="O12" sqref="O12"/>
    </sheetView>
  </sheetViews>
  <sheetFormatPr defaultColWidth="9" defaultRowHeight="14.25"/>
  <cols>
    <col min="1" max="1" width="5.13333333333333" customWidth="1"/>
    <col min="2" max="2" width="19.125" customWidth="1"/>
    <col min="3" max="3" width="17.875" customWidth="1"/>
    <col min="4" max="4" width="6.875" customWidth="1"/>
    <col min="5" max="5" width="9.5" customWidth="1"/>
    <col min="6" max="6" width="7.13333333333333" customWidth="1"/>
    <col min="7" max="7" width="7.25" customWidth="1"/>
    <col min="8" max="8" width="10.6333333333333" style="2" customWidth="1"/>
    <col min="9" max="9" width="9.25" customWidth="1"/>
    <col min="10" max="10" width="12.25" customWidth="1"/>
    <col min="11" max="11" width="14.62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18" customHeight="1" spans="1:11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</row>
    <row r="3" ht="18" customHeight="1" spans="1:11">
      <c r="A3" s="5" t="s">
        <v>2</v>
      </c>
      <c r="B3" s="5"/>
      <c r="C3" s="5"/>
      <c r="D3" s="5"/>
      <c r="E3" s="5"/>
      <c r="F3" s="5"/>
      <c r="G3" s="6" t="s">
        <v>3</v>
      </c>
      <c r="H3" s="7"/>
      <c r="I3" s="6"/>
      <c r="J3" s="6"/>
      <c r="K3" s="6"/>
    </row>
    <row r="4" ht="19.5" customHeight="1" spans="1:11">
      <c r="A4" s="8" t="s">
        <v>4</v>
      </c>
      <c r="B4" s="8" t="s">
        <v>5</v>
      </c>
      <c r="C4" s="8" t="s">
        <v>6</v>
      </c>
      <c r="D4" s="9" t="s">
        <v>7</v>
      </c>
      <c r="E4" s="9" t="s">
        <v>8</v>
      </c>
      <c r="F4" s="10" t="s">
        <v>9</v>
      </c>
      <c r="G4" s="11"/>
      <c r="H4" s="11"/>
      <c r="I4" s="8" t="s">
        <v>10</v>
      </c>
      <c r="J4" s="26" t="s">
        <v>11</v>
      </c>
      <c r="K4" s="27" t="s">
        <v>12</v>
      </c>
    </row>
    <row r="5" ht="20.25" customHeight="1" spans="1:11">
      <c r="A5" s="8"/>
      <c r="B5" s="8"/>
      <c r="C5" s="8"/>
      <c r="D5" s="9"/>
      <c r="E5" s="9"/>
      <c r="F5" s="12" t="s">
        <v>13</v>
      </c>
      <c r="G5" s="12" t="s">
        <v>14</v>
      </c>
      <c r="H5" s="9" t="s">
        <v>15</v>
      </c>
      <c r="I5" s="8"/>
      <c r="J5" s="28"/>
      <c r="K5" s="29"/>
    </row>
    <row r="6" s="1" customFormat="1" ht="18" customHeight="1" spans="1:11">
      <c r="A6" s="13">
        <v>1</v>
      </c>
      <c r="B6" s="14" t="s">
        <v>16</v>
      </c>
      <c r="C6" s="14" t="s">
        <v>17</v>
      </c>
      <c r="D6" s="14" t="s">
        <v>18</v>
      </c>
      <c r="E6" s="14">
        <v>1200</v>
      </c>
      <c r="F6" s="15"/>
      <c r="G6" s="16"/>
      <c r="H6" s="17">
        <v>40.32</v>
      </c>
      <c r="I6" s="30">
        <f>H6*E6</f>
        <v>48384</v>
      </c>
      <c r="J6" s="31"/>
      <c r="K6" s="32"/>
    </row>
    <row r="7" s="1" customFormat="1" ht="18" customHeight="1" spans="1:11">
      <c r="A7" s="13">
        <v>2</v>
      </c>
      <c r="B7" s="14" t="s">
        <v>19</v>
      </c>
      <c r="C7" s="14" t="s">
        <v>20</v>
      </c>
      <c r="D7" s="14" t="s">
        <v>18</v>
      </c>
      <c r="E7" s="14">
        <v>1650</v>
      </c>
      <c r="F7" s="15"/>
      <c r="G7" s="16"/>
      <c r="H7" s="17">
        <v>20.16</v>
      </c>
      <c r="I7" s="30">
        <f t="shared" ref="I7:I28" si="0">H7*E7</f>
        <v>33264</v>
      </c>
      <c r="J7" s="31"/>
      <c r="K7" s="32"/>
    </row>
    <row r="8" s="1" customFormat="1" ht="18" customHeight="1" spans="1:15">
      <c r="A8" s="13">
        <v>3</v>
      </c>
      <c r="B8" s="18" t="s">
        <v>21</v>
      </c>
      <c r="C8" s="14" t="s">
        <v>22</v>
      </c>
      <c r="D8" s="18" t="s">
        <v>23</v>
      </c>
      <c r="E8" s="18">
        <v>900</v>
      </c>
      <c r="F8" s="15"/>
      <c r="G8" s="16"/>
      <c r="H8" s="17">
        <v>43.2</v>
      </c>
      <c r="I8" s="30">
        <f t="shared" si="0"/>
        <v>38880</v>
      </c>
      <c r="J8" s="31"/>
      <c r="K8" s="32"/>
      <c r="O8" s="1" t="s">
        <v>24</v>
      </c>
    </row>
    <row r="9" s="1" customFormat="1" ht="18" customHeight="1" spans="1:11">
      <c r="A9" s="13">
        <v>4</v>
      </c>
      <c r="B9" s="19" t="s">
        <v>25</v>
      </c>
      <c r="C9" s="19" t="s">
        <v>26</v>
      </c>
      <c r="D9" s="19" t="s">
        <v>27</v>
      </c>
      <c r="E9" s="19">
        <v>800</v>
      </c>
      <c r="F9" s="15"/>
      <c r="G9" s="16"/>
      <c r="H9" s="17">
        <v>185.28</v>
      </c>
      <c r="I9" s="30">
        <f t="shared" si="0"/>
        <v>148224</v>
      </c>
      <c r="J9" s="31"/>
      <c r="K9" s="32"/>
    </row>
    <row r="10" s="1" customFormat="1" ht="18" customHeight="1" spans="1:11">
      <c r="A10" s="13">
        <v>5</v>
      </c>
      <c r="B10" s="19" t="s">
        <v>28</v>
      </c>
      <c r="C10" s="19" t="s">
        <v>29</v>
      </c>
      <c r="D10" s="19" t="s">
        <v>27</v>
      </c>
      <c r="E10" s="19">
        <v>1600</v>
      </c>
      <c r="F10" s="15"/>
      <c r="G10" s="16"/>
      <c r="H10" s="17">
        <v>39.36</v>
      </c>
      <c r="I10" s="30">
        <f t="shared" si="0"/>
        <v>62976</v>
      </c>
      <c r="J10" s="31"/>
      <c r="K10" s="32"/>
    </row>
    <row r="11" s="1" customFormat="1" ht="18" customHeight="1" spans="1:11">
      <c r="A11" s="13">
        <v>6</v>
      </c>
      <c r="B11" s="19" t="s">
        <v>30</v>
      </c>
      <c r="C11" s="19" t="s">
        <v>31</v>
      </c>
      <c r="D11" s="19" t="s">
        <v>32</v>
      </c>
      <c r="E11" s="19">
        <v>550</v>
      </c>
      <c r="F11" s="15"/>
      <c r="G11" s="16"/>
      <c r="H11" s="17">
        <v>186.24</v>
      </c>
      <c r="I11" s="30">
        <f t="shared" si="0"/>
        <v>102432</v>
      </c>
      <c r="J11" s="31"/>
      <c r="K11" s="32"/>
    </row>
    <row r="12" s="1" customFormat="1" ht="18" customHeight="1" spans="1:11">
      <c r="A12" s="13">
        <v>7</v>
      </c>
      <c r="B12" s="19" t="s">
        <v>33</v>
      </c>
      <c r="C12" s="19" t="s">
        <v>34</v>
      </c>
      <c r="D12" s="19" t="s">
        <v>35</v>
      </c>
      <c r="E12" s="19">
        <v>5</v>
      </c>
      <c r="F12" s="15"/>
      <c r="G12" s="16"/>
      <c r="H12" s="17">
        <v>1814.4</v>
      </c>
      <c r="I12" s="30">
        <f t="shared" si="0"/>
        <v>9072</v>
      </c>
      <c r="J12" s="31"/>
      <c r="K12" s="32"/>
    </row>
    <row r="13" s="1" customFormat="1" ht="18" customHeight="1" spans="1:11">
      <c r="A13" s="13">
        <v>8</v>
      </c>
      <c r="B13" s="19" t="s">
        <v>33</v>
      </c>
      <c r="C13" s="19" t="s">
        <v>36</v>
      </c>
      <c r="D13" s="19" t="s">
        <v>35</v>
      </c>
      <c r="E13" s="19">
        <v>2</v>
      </c>
      <c r="F13" s="15"/>
      <c r="G13" s="16"/>
      <c r="H13" s="17">
        <v>2150.4</v>
      </c>
      <c r="I13" s="30">
        <f t="shared" si="0"/>
        <v>4300.8</v>
      </c>
      <c r="J13" s="31"/>
      <c r="K13" s="32"/>
    </row>
    <row r="14" s="1" customFormat="1" ht="18" customHeight="1" spans="1:11">
      <c r="A14" s="13">
        <v>9</v>
      </c>
      <c r="B14" s="19" t="s">
        <v>37</v>
      </c>
      <c r="C14" s="19" t="s">
        <v>38</v>
      </c>
      <c r="D14" s="19" t="s">
        <v>32</v>
      </c>
      <c r="E14" s="19">
        <v>550</v>
      </c>
      <c r="F14" s="15"/>
      <c r="G14" s="16"/>
      <c r="H14" s="17">
        <v>110.4</v>
      </c>
      <c r="I14" s="30">
        <f t="shared" si="0"/>
        <v>60720</v>
      </c>
      <c r="J14" s="31"/>
      <c r="K14" s="32"/>
    </row>
    <row r="15" s="1" customFormat="1" ht="18" customHeight="1" spans="1:11">
      <c r="A15" s="13">
        <v>10</v>
      </c>
      <c r="B15" s="19" t="s">
        <v>39</v>
      </c>
      <c r="C15" s="19" t="s">
        <v>40</v>
      </c>
      <c r="D15" s="19" t="s">
        <v>41</v>
      </c>
      <c r="E15" s="19">
        <v>300</v>
      </c>
      <c r="F15" s="15"/>
      <c r="G15" s="16"/>
      <c r="H15" s="17">
        <v>44.16</v>
      </c>
      <c r="I15" s="30">
        <f t="shared" si="0"/>
        <v>13248</v>
      </c>
      <c r="J15" s="31"/>
      <c r="K15" s="32"/>
    </row>
    <row r="16" s="1" customFormat="1" ht="18" customHeight="1" spans="1:11">
      <c r="A16" s="13">
        <v>11</v>
      </c>
      <c r="B16" s="19" t="s">
        <v>42</v>
      </c>
      <c r="C16" s="19" t="s">
        <v>43</v>
      </c>
      <c r="D16" s="19" t="s">
        <v>44</v>
      </c>
      <c r="E16" s="19">
        <v>50</v>
      </c>
      <c r="F16" s="15"/>
      <c r="G16" s="16"/>
      <c r="H16" s="17">
        <v>89.28</v>
      </c>
      <c r="I16" s="30">
        <f t="shared" si="0"/>
        <v>4464</v>
      </c>
      <c r="J16" s="31"/>
      <c r="K16" s="32"/>
    </row>
    <row r="17" s="1" customFormat="1" ht="18" customHeight="1" spans="1:11">
      <c r="A17" s="13">
        <v>12</v>
      </c>
      <c r="B17" s="19" t="s">
        <v>45</v>
      </c>
      <c r="C17" s="19" t="s">
        <v>46</v>
      </c>
      <c r="D17" s="19" t="s">
        <v>44</v>
      </c>
      <c r="E17" s="19">
        <v>300</v>
      </c>
      <c r="F17" s="15"/>
      <c r="G17" s="16"/>
      <c r="H17" s="17">
        <v>24</v>
      </c>
      <c r="I17" s="30">
        <f t="shared" si="0"/>
        <v>7200</v>
      </c>
      <c r="J17" s="31"/>
      <c r="K17" s="32"/>
    </row>
    <row r="18" s="1" customFormat="1" ht="18" customHeight="1" spans="1:11">
      <c r="A18" s="13">
        <v>13</v>
      </c>
      <c r="B18" s="19" t="s">
        <v>47</v>
      </c>
      <c r="C18" s="19" t="s">
        <v>48</v>
      </c>
      <c r="D18" s="19" t="s">
        <v>49</v>
      </c>
      <c r="E18" s="19">
        <v>1200</v>
      </c>
      <c r="F18" s="15"/>
      <c r="G18" s="16"/>
      <c r="H18" s="17">
        <v>115.2</v>
      </c>
      <c r="I18" s="30">
        <f t="shared" si="0"/>
        <v>138240</v>
      </c>
      <c r="J18" s="31"/>
      <c r="K18" s="32"/>
    </row>
    <row r="19" s="1" customFormat="1" ht="18" customHeight="1" spans="1:11">
      <c r="A19" s="13">
        <v>14</v>
      </c>
      <c r="B19" s="19" t="s">
        <v>50</v>
      </c>
      <c r="C19" s="19" t="s">
        <v>51</v>
      </c>
      <c r="D19" s="19" t="s">
        <v>32</v>
      </c>
      <c r="E19" s="19">
        <v>243</v>
      </c>
      <c r="F19" s="15"/>
      <c r="G19" s="16"/>
      <c r="H19" s="17">
        <v>115.2</v>
      </c>
      <c r="I19" s="30">
        <f t="shared" si="0"/>
        <v>27993.6</v>
      </c>
      <c r="J19" s="31"/>
      <c r="K19" s="32"/>
    </row>
    <row r="20" s="1" customFormat="1" ht="18" customHeight="1" spans="1:11">
      <c r="A20" s="13">
        <v>15</v>
      </c>
      <c r="B20" s="19" t="s">
        <v>52</v>
      </c>
      <c r="C20" s="19" t="s">
        <v>53</v>
      </c>
      <c r="D20" s="19" t="s">
        <v>49</v>
      </c>
      <c r="E20" s="19">
        <v>48</v>
      </c>
      <c r="F20" s="15"/>
      <c r="G20" s="16"/>
      <c r="H20" s="17">
        <v>172.8</v>
      </c>
      <c r="I20" s="30">
        <f t="shared" si="0"/>
        <v>8294.4</v>
      </c>
      <c r="J20" s="31"/>
      <c r="K20" s="32"/>
    </row>
    <row r="21" s="1" customFormat="1" ht="18" customHeight="1" spans="1:11">
      <c r="A21" s="13">
        <v>16</v>
      </c>
      <c r="B21" s="19" t="s">
        <v>52</v>
      </c>
      <c r="C21" s="19" t="s">
        <v>54</v>
      </c>
      <c r="D21" s="19" t="s">
        <v>49</v>
      </c>
      <c r="E21" s="19">
        <v>52</v>
      </c>
      <c r="F21" s="15"/>
      <c r="G21" s="16"/>
      <c r="H21" s="17">
        <v>321.6</v>
      </c>
      <c r="I21" s="30">
        <f t="shared" si="0"/>
        <v>16723.2</v>
      </c>
      <c r="J21" s="31"/>
      <c r="K21" s="32"/>
    </row>
    <row r="22" s="1" customFormat="1" ht="18" customHeight="1" spans="1:11">
      <c r="A22" s="13">
        <v>17</v>
      </c>
      <c r="B22" s="19" t="s">
        <v>52</v>
      </c>
      <c r="C22" s="19" t="s">
        <v>55</v>
      </c>
      <c r="D22" s="19" t="s">
        <v>49</v>
      </c>
      <c r="E22" s="19">
        <v>7</v>
      </c>
      <c r="F22" s="15"/>
      <c r="G22" s="16"/>
      <c r="H22" s="17">
        <v>283.2</v>
      </c>
      <c r="I22" s="30">
        <f t="shared" si="0"/>
        <v>1982.4</v>
      </c>
      <c r="J22" s="31"/>
      <c r="K22" s="32"/>
    </row>
    <row r="23" s="1" customFormat="1" ht="18" customHeight="1" spans="1:11">
      <c r="A23" s="13">
        <v>18</v>
      </c>
      <c r="B23" s="19" t="s">
        <v>56</v>
      </c>
      <c r="C23" s="19" t="s">
        <v>57</v>
      </c>
      <c r="D23" s="19" t="s">
        <v>58</v>
      </c>
      <c r="E23" s="19">
        <v>550</v>
      </c>
      <c r="F23" s="15"/>
      <c r="G23" s="16"/>
      <c r="H23" s="17">
        <v>71.04</v>
      </c>
      <c r="I23" s="30">
        <f t="shared" si="0"/>
        <v>39072</v>
      </c>
      <c r="J23" s="31"/>
      <c r="K23" s="32"/>
    </row>
    <row r="24" s="1" customFormat="1" ht="18" customHeight="1" spans="1:11">
      <c r="A24" s="13">
        <v>19</v>
      </c>
      <c r="B24" s="19" t="s">
        <v>59</v>
      </c>
      <c r="C24" s="19" t="s">
        <v>60</v>
      </c>
      <c r="D24" s="19" t="s">
        <v>32</v>
      </c>
      <c r="E24" s="19">
        <v>15</v>
      </c>
      <c r="F24" s="15"/>
      <c r="G24" s="16"/>
      <c r="H24" s="17">
        <v>556.8</v>
      </c>
      <c r="I24" s="30">
        <f t="shared" si="0"/>
        <v>8352</v>
      </c>
      <c r="J24" s="31"/>
      <c r="K24" s="32"/>
    </row>
    <row r="25" s="1" customFormat="1" ht="18" customHeight="1" spans="1:11">
      <c r="A25" s="13">
        <v>20</v>
      </c>
      <c r="B25" s="19" t="s">
        <v>59</v>
      </c>
      <c r="C25" s="19" t="s">
        <v>61</v>
      </c>
      <c r="D25" s="19" t="s">
        <v>32</v>
      </c>
      <c r="E25" s="19">
        <v>7</v>
      </c>
      <c r="F25" s="15"/>
      <c r="G25" s="16"/>
      <c r="H25" s="17">
        <v>1104</v>
      </c>
      <c r="I25" s="30">
        <f t="shared" si="0"/>
        <v>7728</v>
      </c>
      <c r="J25" s="31"/>
      <c r="K25" s="32"/>
    </row>
    <row r="26" s="1" customFormat="1" ht="18" customHeight="1" spans="1:11">
      <c r="A26" s="13">
        <v>21</v>
      </c>
      <c r="B26" s="19" t="s">
        <v>59</v>
      </c>
      <c r="C26" s="19" t="s">
        <v>62</v>
      </c>
      <c r="D26" s="19" t="s">
        <v>32</v>
      </c>
      <c r="E26" s="19">
        <v>5</v>
      </c>
      <c r="F26" s="15"/>
      <c r="G26" s="16"/>
      <c r="H26" s="17">
        <v>1536</v>
      </c>
      <c r="I26" s="30">
        <f t="shared" si="0"/>
        <v>7680</v>
      </c>
      <c r="J26" s="31"/>
      <c r="K26" s="32"/>
    </row>
    <row r="27" s="1" customFormat="1" ht="18" customHeight="1" spans="1:11">
      <c r="A27" s="13">
        <v>22</v>
      </c>
      <c r="B27" s="19" t="s">
        <v>63</v>
      </c>
      <c r="C27" s="19" t="s">
        <v>64</v>
      </c>
      <c r="D27" s="19" t="s">
        <v>27</v>
      </c>
      <c r="E27" s="19">
        <v>2000</v>
      </c>
      <c r="F27" s="15"/>
      <c r="G27" s="16"/>
      <c r="H27" s="17">
        <v>7.68</v>
      </c>
      <c r="I27" s="30">
        <f t="shared" si="0"/>
        <v>15360</v>
      </c>
      <c r="J27" s="31"/>
      <c r="K27" s="32"/>
    </row>
    <row r="28" s="1" customFormat="1" ht="18" customHeight="1" spans="1:11">
      <c r="A28" s="13">
        <v>23</v>
      </c>
      <c r="B28" s="19" t="s">
        <v>65</v>
      </c>
      <c r="C28" s="19" t="s">
        <v>66</v>
      </c>
      <c r="D28" s="19" t="s">
        <v>67</v>
      </c>
      <c r="E28" s="19">
        <v>3000</v>
      </c>
      <c r="F28" s="15"/>
      <c r="G28" s="16"/>
      <c r="H28" s="17">
        <v>16.13</v>
      </c>
      <c r="I28" s="30">
        <f t="shared" si="0"/>
        <v>48390</v>
      </c>
      <c r="J28" s="31"/>
      <c r="K28" s="32"/>
    </row>
    <row r="29" ht="30" customHeight="1" spans="1:11">
      <c r="A29" s="20" t="s">
        <v>68</v>
      </c>
      <c r="B29" s="20"/>
      <c r="C29" s="20"/>
      <c r="D29" s="20"/>
      <c r="E29" s="20"/>
      <c r="F29" s="21"/>
      <c r="G29" s="21"/>
      <c r="H29" s="8"/>
      <c r="I29" s="21">
        <f>SUM(I6:I28)</f>
        <v>852980.4</v>
      </c>
      <c r="J29" s="20"/>
      <c r="K29" s="20"/>
    </row>
    <row r="30" ht="42" customHeight="1" spans="1:11">
      <c r="A30" s="22" t="s">
        <v>69</v>
      </c>
      <c r="B30" s="23"/>
      <c r="C30" s="23"/>
      <c r="D30" s="23"/>
      <c r="E30" s="23"/>
      <c r="F30" s="23"/>
      <c r="G30" s="23"/>
      <c r="H30" s="24"/>
      <c r="I30" s="23"/>
      <c r="J30" s="23"/>
      <c r="K30" s="23"/>
    </row>
    <row r="31" ht="21.75" customHeight="1" spans="1:11">
      <c r="A31" s="25"/>
      <c r="B31" s="25"/>
      <c r="C31" s="25"/>
      <c r="D31" s="25"/>
      <c r="E31" s="25"/>
      <c r="F31" s="25"/>
      <c r="G31" s="25"/>
      <c r="H31" s="25"/>
      <c r="I31" s="25"/>
      <c r="J31" s="33" t="s">
        <v>2</v>
      </c>
      <c r="K31" s="33"/>
    </row>
    <row r="32" ht="21.75" customHeight="1" spans="1:11">
      <c r="A32" s="25"/>
      <c r="B32" s="25"/>
      <c r="C32" s="25"/>
      <c r="D32" s="25"/>
      <c r="E32" s="25"/>
      <c r="F32" s="25"/>
      <c r="G32" s="25"/>
      <c r="H32" s="25"/>
      <c r="I32" s="25"/>
      <c r="J32" s="33" t="s">
        <v>70</v>
      </c>
      <c r="K32" s="33"/>
    </row>
    <row r="33" ht="21.75" customHeight="1" spans="1:11">
      <c r="A33" s="25"/>
      <c r="B33" s="25"/>
      <c r="C33" s="25"/>
      <c r="D33" s="25"/>
      <c r="E33" s="25"/>
      <c r="F33" s="25"/>
      <c r="G33" s="25"/>
      <c r="H33" s="25"/>
      <c r="I33" s="25"/>
      <c r="J33" s="33" t="s">
        <v>71</v>
      </c>
      <c r="K33" s="33"/>
    </row>
    <row r="34" ht="21.75" customHeight="1" spans="1:11">
      <c r="A34" s="25"/>
      <c r="B34" s="25"/>
      <c r="C34" s="25"/>
      <c r="D34" s="25"/>
      <c r="E34" s="25"/>
      <c r="F34" s="25"/>
      <c r="G34" s="25"/>
      <c r="H34" s="25"/>
      <c r="I34" s="25"/>
      <c r="J34" s="33" t="s">
        <v>72</v>
      </c>
      <c r="K34" s="33"/>
    </row>
  </sheetData>
  <mergeCells count="18">
    <mergeCell ref="A1:K1"/>
    <mergeCell ref="A2:K2"/>
    <mergeCell ref="A3:F3"/>
    <mergeCell ref="G3:K3"/>
    <mergeCell ref="F4:H4"/>
    <mergeCell ref="A29:C29"/>
    <mergeCell ref="A30:K30"/>
    <mergeCell ref="J31:K31"/>
    <mergeCell ref="J32:K32"/>
    <mergeCell ref="J34:K34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" right="0.4" top="0.53" bottom="0.15748031496063" header="0.4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D.</cp:lastModifiedBy>
  <dcterms:created xsi:type="dcterms:W3CDTF">2018-07-05T03:38:00Z</dcterms:created>
  <cp:lastPrinted>2020-05-09T02:39:00Z</cp:lastPrinted>
  <dcterms:modified xsi:type="dcterms:W3CDTF">2025-09-26T06:26:40Z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19601904C1964F718FB8BD0A3267D313</vt:lpwstr>
  </property>
</Properties>
</file>