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报价单" sheetId="2" r:id="rId1"/>
  </sheets>
  <definedNames>
    <definedName name="_xlnm._FilterDatabase" localSheetId="0" hidden="1">报价单!$A$4:$K$41</definedName>
    <definedName name="_xlnm.Print_Area" localSheetId="0">报价单!$A$1:$K$41</definedName>
    <definedName name="_xlnm.Print_Titles" localSheetId="0">报价单!$1:$5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<sst xmlns="http://schemas.openxmlformats.org/spreadsheetml/2006/main" count="114" uniqueCount="81">
  <si>
    <t>中铁建物产科技有限公司汇采实业公司询价业务报价表</t>
  </si>
  <si>
    <t>编号： CR15G-GCFL-2026-032</t>
  </si>
  <si>
    <t>报价单位：</t>
  </si>
  <si>
    <t>报价有效期至：2026 年   月   日</t>
  </si>
  <si>
    <t>编号</t>
  </si>
  <si>
    <t>产品名称</t>
  </si>
  <si>
    <t>规格型号</t>
  </si>
  <si>
    <t>单位</t>
  </si>
  <si>
    <t>数量</t>
  </si>
  <si>
    <t>综合单价</t>
  </si>
  <si>
    <t>总金额</t>
  </si>
  <si>
    <t>到货
时间</t>
  </si>
  <si>
    <t>备注</t>
  </si>
  <si>
    <t>材料费</t>
  </si>
  <si>
    <t>运杂费</t>
  </si>
  <si>
    <t>合价</t>
  </si>
  <si>
    <t>全身式安全带</t>
  </si>
  <si>
    <t>橙色/带腰带腰垫缓冲双
钩双绳绳长1.2m</t>
  </si>
  <si>
    <t>条</t>
  </si>
  <si>
    <t>腰带式安全带</t>
  </si>
  <si>
    <t>黄黑色/单大钩缓冲织带
速差器1.5m</t>
  </si>
  <si>
    <t>双钩安全绳</t>
  </si>
  <si>
    <t>14mm/50m/黑色</t>
  </si>
  <si>
    <t>20mm/30m/白黑色</t>
  </si>
  <si>
    <t>20mm/50m/白黑色</t>
  </si>
  <si>
    <t>钢丝芯安全绳</t>
  </si>
  <si>
    <t>12mm/10m/白色</t>
  </si>
  <si>
    <t>防静电安全绳</t>
  </si>
  <si>
    <t>14mm/1m/白色</t>
  </si>
  <si>
    <t>区域限制安全绳</t>
  </si>
  <si>
    <t>20M/18mm</t>
  </si>
  <si>
    <t>电焊面罩</t>
  </si>
  <si>
    <t>类型：耳戴式</t>
  </si>
  <si>
    <t>个</t>
  </si>
  <si>
    <t>手提式电焊面罩</t>
  </si>
  <si>
    <t>一号(不含镜片)/红色</t>
  </si>
  <si>
    <t>电焊手套</t>
  </si>
  <si>
    <t>全皮/34CM/灰色</t>
  </si>
  <si>
    <t>副</t>
  </si>
  <si>
    <t>热过载继电器</t>
  </si>
  <si>
    <t>JRS1Dsp-9380-93A RoHS</t>
  </si>
  <si>
    <t>小型漏电保护器</t>
  </si>
  <si>
    <t>4P C 50A-63A</t>
  </si>
  <si>
    <t>块</t>
  </si>
  <si>
    <t>3P C63A</t>
  </si>
  <si>
    <t>4P C 16A 75mA</t>
  </si>
  <si>
    <t>4P C10A 75mA</t>
  </si>
  <si>
    <t>U型防撬锁</t>
  </si>
  <si>
    <t>最大锁定范围：150-
420mm;最小锁定范
围；81-220mm</t>
  </si>
  <si>
    <t>把</t>
  </si>
  <si>
    <t>小型断路器</t>
  </si>
  <si>
    <t>C型4P 63A</t>
  </si>
  <si>
    <t>交流接触器</t>
  </si>
  <si>
    <t>CJX2s-8011380V/400V
50Hz RoHS</t>
  </si>
  <si>
    <t>大开口安全挂钩</t>
  </si>
  <si>
    <t>材质：橡胶；承重：
25KN;</t>
  </si>
  <si>
    <t>速差防坠器</t>
  </si>
  <si>
    <t>15m</t>
  </si>
  <si>
    <t>台</t>
  </si>
  <si>
    <t>20m</t>
  </si>
  <si>
    <t>30m</t>
  </si>
  <si>
    <t>阻燃多层板</t>
  </si>
  <si>
    <t>1220mm*2440mm*18mm/EO/
B1</t>
  </si>
  <si>
    <t>片</t>
  </si>
  <si>
    <t>防爆照明灯</t>
  </si>
  <si>
    <t>220V/220W/6500k</t>
  </si>
  <si>
    <t>氧气回火阀</t>
  </si>
  <si>
    <t>HF-P2氧气回火防止器
/HF-P2/全铜</t>
  </si>
  <si>
    <t>乙炔回火阀</t>
  </si>
  <si>
    <t>HF-P2乙炔回火防止器
/HF-P2/全铜</t>
  </si>
  <si>
    <t>氧气专用手推车</t>
  </si>
  <si>
    <t>铁皮厚：2.5mm;高度：
60cm;宽：60cm;长度：
150cm</t>
  </si>
  <si>
    <t>辆</t>
  </si>
  <si>
    <t>乙炔专用手推车</t>
  </si>
  <si>
    <t>太阳能警示灯</t>
  </si>
  <si>
    <t>红蓝爆闪/LED/黑色/黄色
移动三脚架</t>
  </si>
  <si>
    <t>颜色：红色；固定方式：螺丝固定</t>
  </si>
  <si>
    <t>合计总价</t>
  </si>
  <si>
    <t>法定代表人（授权人）签章：</t>
  </si>
  <si>
    <t>联系方式：</t>
  </si>
  <si>
    <t>日期：     年    月 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</si>
</sst>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2">
    <font>
      <sz val="11"/>
      <color theme="1"/>
      <name val="等线"/>
      <charset val="134"/>
      <scheme val="minor"/>
    </font>
    <font>
      <sz val="10"/>
      <name val="宋体"/>
      <charset val="134"/>
    </font>
    <font>
      <b/>
      <sz val="14"/>
      <color rgb="FF000000"/>
      <name val="仿宋"/>
      <charset val="134"/>
    </font>
    <font>
      <b/>
      <sz val="11"/>
      <color rgb="FF000000"/>
      <name val="仿宋"/>
      <charset val="134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</font>
    <font>
      <sz val="9"/>
      <color rgb="FF000000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0" applyNumberFormat="0" applyAlignment="0" applyProtection="0">
      <alignment vertical="center"/>
    </xf>
    <xf numFmtId="0" fontId="20" fillId="4" borderId="11" applyNumberFormat="0" applyAlignment="0" applyProtection="0">
      <alignment vertical="center"/>
    </xf>
    <xf numFmtId="0" fontId="21" fillId="4" borderId="10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31" fillId="0" borderId="0">
      <alignment vertical="center"/>
    </xf>
    <xf numFmtId="0" fontId="31" fillId="0" borderId="0"/>
    <xf numFmtId="0" fontId="0" fillId="0" borderId="0">
      <alignment vertical="center"/>
    </xf>
    <xf numFmtId="0" fontId="31" fillId="0" borderId="0">
      <alignment vertical="center"/>
    </xf>
    <xf numFmtId="0" fontId="5" fillId="0" borderId="0">
      <protection locked="0"/>
    </xf>
    <xf numFmtId="0" fontId="0" fillId="0" borderId="0">
      <alignment vertical="center"/>
    </xf>
    <xf numFmtId="0" fontId="31" fillId="0" borderId="0"/>
    <xf numFmtId="0" fontId="31" fillId="0" borderId="0"/>
  </cellStyleXfs>
  <cellXfs count="37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0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shrinkToFit="1"/>
    </xf>
    <xf numFmtId="0" fontId="8" fillId="0" borderId="2" xfId="0" applyNumberFormat="1" applyFont="1" applyBorder="1" applyAlignment="1">
      <alignment horizontal="center" vertical="center"/>
    </xf>
    <xf numFmtId="176" fontId="7" fillId="0" borderId="2" xfId="0" applyNumberFormat="1" applyFont="1" applyFill="1" applyBorder="1" applyAlignment="1">
      <alignment horizontal="center" vertical="center"/>
    </xf>
    <xf numFmtId="176" fontId="7" fillId="0" borderId="2" xfId="0" applyNumberFormat="1" applyFont="1" applyFill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horizontal="right" vertical="center" wrapText="1"/>
    </xf>
    <xf numFmtId="0" fontId="7" fillId="0" borderId="2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horizontal="center" vertical="center" wrapText="1" shrinkToFit="1"/>
    </xf>
    <xf numFmtId="0" fontId="7" fillId="0" borderId="2" xfId="0" applyNumberFormat="1" applyFont="1" applyBorder="1" applyAlignment="1">
      <alignment horizontal="center" vertical="center" wrapText="1" shrinkToFit="1"/>
    </xf>
    <xf numFmtId="0" fontId="7" fillId="0" borderId="2" xfId="0" applyNumberFormat="1" applyFont="1" applyBorder="1" applyAlignment="1">
      <alignment horizontal="center" vertical="center" shrinkToFit="1"/>
    </xf>
    <xf numFmtId="0" fontId="7" fillId="0" borderId="2" xfId="0" applyNumberFormat="1" applyFont="1" applyBorder="1" applyAlignment="1">
      <alignment horizontal="center" vertical="center"/>
    </xf>
    <xf numFmtId="0" fontId="8" fillId="0" borderId="2" xfId="0" applyNumberFormat="1" applyFont="1" applyBorder="1" applyAlignment="1">
      <alignment horizontal="center" vertical="center" wrapText="1" shrinkToFit="1"/>
    </xf>
    <xf numFmtId="0" fontId="9" fillId="0" borderId="2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176" fontId="9" fillId="0" borderId="2" xfId="0" applyNumberFormat="1" applyFont="1" applyBorder="1" applyAlignment="1">
      <alignment horizontal="right" vertical="center"/>
    </xf>
    <xf numFmtId="0" fontId="10" fillId="0" borderId="0" xfId="0" applyFont="1">
      <alignment vertical="center"/>
    </xf>
    <xf numFmtId="0" fontId="10" fillId="0" borderId="0" xfId="0" applyFont="1" applyAlignment="1">
      <alignment horizontal="left" vertic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 2" xfId="49"/>
    <cellStyle name="常规_Sheet2" xfId="50"/>
    <cellStyle name="常规 2 2 2" xfId="51"/>
    <cellStyle name="常规 2 2" xfId="52"/>
    <cellStyle name="常规 2" xfId="53"/>
    <cellStyle name="常规 7" xfId="54"/>
    <cellStyle name="常规 5" xfId="55"/>
    <cellStyle name="常规 3" xfId="56"/>
    <cellStyle name="常规_Sheet1" xfId="57"/>
    <cellStyle name="常规 6" xfId="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36</xdr:row>
      <xdr:rowOff>0</xdr:rowOff>
    </xdr:from>
    <xdr:to>
      <xdr:col>1</xdr:col>
      <xdr:colOff>104775</xdr:colOff>
      <xdr:row>36</xdr:row>
      <xdr:rowOff>47625</xdr:rowOff>
    </xdr:to>
    <xdr:pic>
      <xdr:nvPicPr>
        <xdr:cNvPr id="2" name="Picture 26" descr="clip_image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94488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104775</xdr:colOff>
      <xdr:row>36</xdr:row>
      <xdr:rowOff>47625</xdr:rowOff>
    </xdr:to>
    <xdr:pic>
      <xdr:nvPicPr>
        <xdr:cNvPr id="3" name="Picture 27" descr="clip_image9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94488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104775</xdr:colOff>
      <xdr:row>36</xdr:row>
      <xdr:rowOff>47625</xdr:rowOff>
    </xdr:to>
    <xdr:pic>
      <xdr:nvPicPr>
        <xdr:cNvPr id="4" name="Picture 28" descr="clip_image10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94488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104775</xdr:colOff>
      <xdr:row>36</xdr:row>
      <xdr:rowOff>47625</xdr:rowOff>
    </xdr:to>
    <xdr:pic>
      <xdr:nvPicPr>
        <xdr:cNvPr id="5" name="Picture 29" descr="clip_image1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94488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104775</xdr:colOff>
      <xdr:row>36</xdr:row>
      <xdr:rowOff>47625</xdr:rowOff>
    </xdr:to>
    <xdr:pic>
      <xdr:nvPicPr>
        <xdr:cNvPr id="6" name="Picture 30" descr="clip_image1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94488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121920</xdr:colOff>
      <xdr:row>36</xdr:row>
      <xdr:rowOff>47625</xdr:rowOff>
    </xdr:to>
    <xdr:pic>
      <xdr:nvPicPr>
        <xdr:cNvPr id="7" name="Picture 31" descr="clip_image1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9448800"/>
          <a:ext cx="12192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104775</xdr:colOff>
      <xdr:row>36</xdr:row>
      <xdr:rowOff>47625</xdr:rowOff>
    </xdr:to>
    <xdr:pic>
      <xdr:nvPicPr>
        <xdr:cNvPr id="8" name="Picture 32" descr="clip_image1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94488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104775</xdr:colOff>
      <xdr:row>36</xdr:row>
      <xdr:rowOff>47625</xdr:rowOff>
    </xdr:to>
    <xdr:pic>
      <xdr:nvPicPr>
        <xdr:cNvPr id="9" name="Picture 33" descr="clip_image19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94488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104775</xdr:colOff>
      <xdr:row>36</xdr:row>
      <xdr:rowOff>47625</xdr:rowOff>
    </xdr:to>
    <xdr:pic>
      <xdr:nvPicPr>
        <xdr:cNvPr id="10" name="Picture 34" descr="clip_image20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94488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104775</xdr:colOff>
      <xdr:row>36</xdr:row>
      <xdr:rowOff>47625</xdr:rowOff>
    </xdr:to>
    <xdr:pic>
      <xdr:nvPicPr>
        <xdr:cNvPr id="11" name="Picture 35" descr="clip_image2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94488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104775</xdr:colOff>
      <xdr:row>36</xdr:row>
      <xdr:rowOff>47625</xdr:rowOff>
    </xdr:to>
    <xdr:pic>
      <xdr:nvPicPr>
        <xdr:cNvPr id="12" name="Picture 36" descr="clip_image2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94488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119380</xdr:colOff>
      <xdr:row>36</xdr:row>
      <xdr:rowOff>47625</xdr:rowOff>
    </xdr:to>
    <xdr:pic>
      <xdr:nvPicPr>
        <xdr:cNvPr id="13" name="Picture 37" descr="clip_image2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9448800"/>
          <a:ext cx="11938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104775</xdr:colOff>
      <xdr:row>36</xdr:row>
      <xdr:rowOff>47625</xdr:rowOff>
    </xdr:to>
    <xdr:pic>
      <xdr:nvPicPr>
        <xdr:cNvPr id="14" name="Picture 38" descr="clip_image2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94488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104775</xdr:colOff>
      <xdr:row>36</xdr:row>
      <xdr:rowOff>47625</xdr:rowOff>
    </xdr:to>
    <xdr:pic>
      <xdr:nvPicPr>
        <xdr:cNvPr id="15" name="Picture 39" descr="clip_image2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94488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104775</xdr:colOff>
      <xdr:row>36</xdr:row>
      <xdr:rowOff>47625</xdr:rowOff>
    </xdr:to>
    <xdr:pic>
      <xdr:nvPicPr>
        <xdr:cNvPr id="16" name="Picture 40" descr="clip_image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94488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104775</xdr:colOff>
      <xdr:row>36</xdr:row>
      <xdr:rowOff>47625</xdr:rowOff>
    </xdr:to>
    <xdr:pic>
      <xdr:nvPicPr>
        <xdr:cNvPr id="17" name="Picture 41" descr="clip_image6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94488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104775</xdr:colOff>
      <xdr:row>36</xdr:row>
      <xdr:rowOff>47625</xdr:rowOff>
    </xdr:to>
    <xdr:pic>
      <xdr:nvPicPr>
        <xdr:cNvPr id="18" name="Picture 42" descr="clip_image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94488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104775</xdr:colOff>
      <xdr:row>36</xdr:row>
      <xdr:rowOff>47625</xdr:rowOff>
    </xdr:to>
    <xdr:pic>
      <xdr:nvPicPr>
        <xdr:cNvPr id="19" name="Picture 43" descr="clip_image1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94488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104775</xdr:colOff>
      <xdr:row>36</xdr:row>
      <xdr:rowOff>47625</xdr:rowOff>
    </xdr:to>
    <xdr:pic>
      <xdr:nvPicPr>
        <xdr:cNvPr id="20" name="Picture 44" descr="clip_image18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94488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104775</xdr:colOff>
      <xdr:row>36</xdr:row>
      <xdr:rowOff>47625</xdr:rowOff>
    </xdr:to>
    <xdr:pic>
      <xdr:nvPicPr>
        <xdr:cNvPr id="21" name="Picture 45" descr="clip_image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220085" y="94488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114300</xdr:colOff>
      <xdr:row>36</xdr:row>
      <xdr:rowOff>0</xdr:rowOff>
    </xdr:from>
    <xdr:to>
      <xdr:col>3</xdr:col>
      <xdr:colOff>219075</xdr:colOff>
      <xdr:row>36</xdr:row>
      <xdr:rowOff>47625</xdr:rowOff>
    </xdr:to>
    <xdr:pic>
      <xdr:nvPicPr>
        <xdr:cNvPr id="22" name="Picture 46" descr="clip_image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334385" y="94488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95250</xdr:colOff>
      <xdr:row>36</xdr:row>
      <xdr:rowOff>38100</xdr:rowOff>
    </xdr:to>
    <xdr:pic>
      <xdr:nvPicPr>
        <xdr:cNvPr id="23" name="Picture 47" descr="clip_image8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1160" y="9448800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95250</xdr:colOff>
      <xdr:row>36</xdr:row>
      <xdr:rowOff>38100</xdr:rowOff>
    </xdr:to>
    <xdr:pic>
      <xdr:nvPicPr>
        <xdr:cNvPr id="24" name="Picture 48" descr="clip_image15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1160" y="9448800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95250</xdr:colOff>
      <xdr:row>36</xdr:row>
      <xdr:rowOff>38100</xdr:rowOff>
    </xdr:to>
    <xdr:pic>
      <xdr:nvPicPr>
        <xdr:cNvPr id="25" name="Picture 49" descr="clip_image16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1160" y="9448800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161925</xdr:colOff>
      <xdr:row>36</xdr:row>
      <xdr:rowOff>38100</xdr:rowOff>
    </xdr:to>
    <xdr:pic>
      <xdr:nvPicPr>
        <xdr:cNvPr id="26" name="Picture 50" descr="clip_image1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391160" y="9448800"/>
          <a:ext cx="1619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104775</xdr:colOff>
      <xdr:row>36</xdr:row>
      <xdr:rowOff>47625</xdr:rowOff>
    </xdr:to>
    <xdr:pic>
      <xdr:nvPicPr>
        <xdr:cNvPr id="27" name="Picture 38" descr="clip_image2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94488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104775</xdr:colOff>
      <xdr:row>36</xdr:row>
      <xdr:rowOff>47625</xdr:rowOff>
    </xdr:to>
    <xdr:pic>
      <xdr:nvPicPr>
        <xdr:cNvPr id="28" name="Picture 39" descr="clip_image2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94488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104775</xdr:colOff>
      <xdr:row>36</xdr:row>
      <xdr:rowOff>47625</xdr:rowOff>
    </xdr:to>
    <xdr:pic>
      <xdr:nvPicPr>
        <xdr:cNvPr id="29" name="Picture 40" descr="clip_image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94488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104775</xdr:colOff>
      <xdr:row>36</xdr:row>
      <xdr:rowOff>47625</xdr:rowOff>
    </xdr:to>
    <xdr:pic>
      <xdr:nvPicPr>
        <xdr:cNvPr id="30" name="Picture 41" descr="clip_image6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94488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104775</xdr:colOff>
      <xdr:row>36</xdr:row>
      <xdr:rowOff>47625</xdr:rowOff>
    </xdr:to>
    <xdr:pic>
      <xdr:nvPicPr>
        <xdr:cNvPr id="31" name="Picture 42" descr="clip_image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94488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104775</xdr:colOff>
      <xdr:row>36</xdr:row>
      <xdr:rowOff>47625</xdr:rowOff>
    </xdr:to>
    <xdr:pic>
      <xdr:nvPicPr>
        <xdr:cNvPr id="32" name="Picture 43" descr="clip_image1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94488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104775</xdr:colOff>
      <xdr:row>36</xdr:row>
      <xdr:rowOff>47625</xdr:rowOff>
    </xdr:to>
    <xdr:pic>
      <xdr:nvPicPr>
        <xdr:cNvPr id="33" name="Picture 44" descr="clip_image18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94488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161925</xdr:colOff>
      <xdr:row>36</xdr:row>
      <xdr:rowOff>38100</xdr:rowOff>
    </xdr:to>
    <xdr:pic>
      <xdr:nvPicPr>
        <xdr:cNvPr id="34" name="Picture 50" descr="clip_image1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391160" y="9448800"/>
          <a:ext cx="1619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104775</xdr:colOff>
      <xdr:row>36</xdr:row>
      <xdr:rowOff>47625</xdr:rowOff>
    </xdr:to>
    <xdr:pic>
      <xdr:nvPicPr>
        <xdr:cNvPr id="35" name="Picture 20" descr="clip_image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220085" y="94488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114300</xdr:colOff>
      <xdr:row>36</xdr:row>
      <xdr:rowOff>0</xdr:rowOff>
    </xdr:from>
    <xdr:to>
      <xdr:col>3</xdr:col>
      <xdr:colOff>219075</xdr:colOff>
      <xdr:row>36</xdr:row>
      <xdr:rowOff>47625</xdr:rowOff>
    </xdr:to>
    <xdr:pic>
      <xdr:nvPicPr>
        <xdr:cNvPr id="36" name="Picture 21" descr="clip_image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334385" y="94488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36</xdr:row>
      <xdr:rowOff>0</xdr:rowOff>
    </xdr:from>
    <xdr:to>
      <xdr:col>0</xdr:col>
      <xdr:colOff>104775</xdr:colOff>
      <xdr:row>36</xdr:row>
      <xdr:rowOff>48260</xdr:rowOff>
    </xdr:to>
    <xdr:pic>
      <xdr:nvPicPr>
        <xdr:cNvPr id="37" name="Picture 32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94488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36</xdr:row>
      <xdr:rowOff>0</xdr:rowOff>
    </xdr:from>
    <xdr:to>
      <xdr:col>0</xdr:col>
      <xdr:colOff>219075</xdr:colOff>
      <xdr:row>36</xdr:row>
      <xdr:rowOff>48260</xdr:rowOff>
    </xdr:to>
    <xdr:pic>
      <xdr:nvPicPr>
        <xdr:cNvPr id="38" name="Picture 33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94488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36</xdr:row>
      <xdr:rowOff>0</xdr:rowOff>
    </xdr:from>
    <xdr:to>
      <xdr:col>0</xdr:col>
      <xdr:colOff>333375</xdr:colOff>
      <xdr:row>36</xdr:row>
      <xdr:rowOff>48260</xdr:rowOff>
    </xdr:to>
    <xdr:pic>
      <xdr:nvPicPr>
        <xdr:cNvPr id="39" name="Picture 34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94488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36</xdr:row>
      <xdr:rowOff>0</xdr:rowOff>
    </xdr:from>
    <xdr:to>
      <xdr:col>1</xdr:col>
      <xdr:colOff>56515</xdr:colOff>
      <xdr:row>36</xdr:row>
      <xdr:rowOff>48260</xdr:rowOff>
    </xdr:to>
    <xdr:pic>
      <xdr:nvPicPr>
        <xdr:cNvPr id="40" name="Picture 35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94488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36</xdr:row>
      <xdr:rowOff>0</xdr:rowOff>
    </xdr:from>
    <xdr:to>
      <xdr:col>1</xdr:col>
      <xdr:colOff>104775</xdr:colOff>
      <xdr:row>36</xdr:row>
      <xdr:rowOff>48260</xdr:rowOff>
    </xdr:to>
    <xdr:pic>
      <xdr:nvPicPr>
        <xdr:cNvPr id="41" name="Picture 36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94488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36</xdr:row>
      <xdr:rowOff>0</xdr:rowOff>
    </xdr:from>
    <xdr:to>
      <xdr:col>1</xdr:col>
      <xdr:colOff>48895</xdr:colOff>
      <xdr:row>36</xdr:row>
      <xdr:rowOff>48260</xdr:rowOff>
    </xdr:to>
    <xdr:pic>
      <xdr:nvPicPr>
        <xdr:cNvPr id="42" name="Picture 37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9448800"/>
          <a:ext cx="4889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36</xdr:row>
      <xdr:rowOff>0</xdr:rowOff>
    </xdr:from>
    <xdr:to>
      <xdr:col>0</xdr:col>
      <xdr:colOff>104775</xdr:colOff>
      <xdr:row>36</xdr:row>
      <xdr:rowOff>48260</xdr:rowOff>
    </xdr:to>
    <xdr:pic>
      <xdr:nvPicPr>
        <xdr:cNvPr id="43" name="Picture 32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94488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36</xdr:row>
      <xdr:rowOff>0</xdr:rowOff>
    </xdr:from>
    <xdr:to>
      <xdr:col>0</xdr:col>
      <xdr:colOff>219075</xdr:colOff>
      <xdr:row>36</xdr:row>
      <xdr:rowOff>48260</xdr:rowOff>
    </xdr:to>
    <xdr:pic>
      <xdr:nvPicPr>
        <xdr:cNvPr id="44" name="Picture 33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94488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36</xdr:row>
      <xdr:rowOff>0</xdr:rowOff>
    </xdr:from>
    <xdr:to>
      <xdr:col>0</xdr:col>
      <xdr:colOff>333375</xdr:colOff>
      <xdr:row>36</xdr:row>
      <xdr:rowOff>48260</xdr:rowOff>
    </xdr:to>
    <xdr:pic>
      <xdr:nvPicPr>
        <xdr:cNvPr id="45" name="Picture 34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94488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36</xdr:row>
      <xdr:rowOff>0</xdr:rowOff>
    </xdr:from>
    <xdr:to>
      <xdr:col>1</xdr:col>
      <xdr:colOff>56515</xdr:colOff>
      <xdr:row>36</xdr:row>
      <xdr:rowOff>48260</xdr:rowOff>
    </xdr:to>
    <xdr:pic>
      <xdr:nvPicPr>
        <xdr:cNvPr id="46" name="Picture 35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94488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36</xdr:row>
      <xdr:rowOff>0</xdr:rowOff>
    </xdr:from>
    <xdr:to>
      <xdr:col>1</xdr:col>
      <xdr:colOff>104775</xdr:colOff>
      <xdr:row>36</xdr:row>
      <xdr:rowOff>48260</xdr:rowOff>
    </xdr:to>
    <xdr:pic>
      <xdr:nvPicPr>
        <xdr:cNvPr id="47" name="Picture 36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94488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36</xdr:row>
      <xdr:rowOff>0</xdr:rowOff>
    </xdr:from>
    <xdr:to>
      <xdr:col>1</xdr:col>
      <xdr:colOff>48895</xdr:colOff>
      <xdr:row>36</xdr:row>
      <xdr:rowOff>48260</xdr:rowOff>
    </xdr:to>
    <xdr:pic>
      <xdr:nvPicPr>
        <xdr:cNvPr id="48" name="Picture 37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9448800"/>
          <a:ext cx="48895" cy="482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1"/>
  <sheetViews>
    <sheetView tabSelected="1" workbookViewId="0">
      <selection activeCell="O15" sqref="O14:O15"/>
    </sheetView>
  </sheetViews>
  <sheetFormatPr defaultColWidth="9" defaultRowHeight="15" customHeight="1"/>
  <cols>
    <col min="1" max="1" width="5.13333333333333" customWidth="1"/>
    <col min="2" max="2" width="15.875" customWidth="1"/>
    <col min="3" max="3" width="21.25" customWidth="1"/>
    <col min="4" max="4" width="6.125" customWidth="1"/>
    <col min="5" max="5" width="8.125" customWidth="1"/>
    <col min="6" max="6" width="9.75" customWidth="1"/>
    <col min="7" max="7" width="10.875" customWidth="1"/>
    <col min="8" max="8" width="10.6333333333333" style="3" customWidth="1"/>
    <col min="9" max="9" width="12.75" customWidth="1"/>
    <col min="10" max="10" width="11.5" customWidth="1"/>
    <col min="11" max="11" width="11.25" customWidth="1"/>
  </cols>
  <sheetData>
    <row r="1" ht="21" customHeight="1" spans="1:11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</row>
    <row r="2" s="1" customFormat="1" ht="21" customHeight="1" spans="1:11">
      <c r="A2" s="6" t="s">
        <v>1</v>
      </c>
      <c r="B2" s="6"/>
      <c r="C2" s="6"/>
      <c r="D2" s="6"/>
      <c r="E2" s="6"/>
      <c r="F2" s="6"/>
      <c r="G2" s="6"/>
      <c r="H2" s="7"/>
      <c r="I2" s="6"/>
      <c r="J2" s="6"/>
      <c r="K2" s="6"/>
    </row>
    <row r="3" ht="21" customHeight="1" spans="1:11">
      <c r="A3" s="8" t="s">
        <v>2</v>
      </c>
      <c r="B3" s="8"/>
      <c r="C3" s="8"/>
      <c r="D3" s="8"/>
      <c r="E3" s="8"/>
      <c r="F3" s="8"/>
      <c r="G3" s="9" t="s">
        <v>3</v>
      </c>
      <c r="H3" s="10"/>
      <c r="I3" s="9"/>
      <c r="J3" s="9"/>
      <c r="K3" s="9"/>
    </row>
    <row r="4" customHeight="1" spans="1:11">
      <c r="A4" s="11" t="s">
        <v>4</v>
      </c>
      <c r="B4" s="11" t="s">
        <v>5</v>
      </c>
      <c r="C4" s="11" t="s">
        <v>6</v>
      </c>
      <c r="D4" s="12" t="s">
        <v>7</v>
      </c>
      <c r="E4" s="12" t="s">
        <v>8</v>
      </c>
      <c r="F4" s="13" t="s">
        <v>9</v>
      </c>
      <c r="G4" s="14"/>
      <c r="H4" s="14"/>
      <c r="I4" s="11" t="s">
        <v>10</v>
      </c>
      <c r="J4" s="15" t="s">
        <v>11</v>
      </c>
      <c r="K4" s="16" t="s">
        <v>12</v>
      </c>
    </row>
    <row r="5" customHeight="1" spans="1:11">
      <c r="A5" s="11"/>
      <c r="B5" s="11"/>
      <c r="C5" s="11"/>
      <c r="D5" s="12"/>
      <c r="E5" s="12"/>
      <c r="F5" s="17" t="s">
        <v>13</v>
      </c>
      <c r="G5" s="17" t="s">
        <v>14</v>
      </c>
      <c r="H5" s="12" t="s">
        <v>15</v>
      </c>
      <c r="I5" s="11"/>
      <c r="J5" s="18"/>
      <c r="K5" s="19"/>
    </row>
    <row r="6" s="2" customFormat="1" ht="21" customHeight="1" spans="1:11">
      <c r="A6" s="20">
        <v>1</v>
      </c>
      <c r="B6" s="21" t="s">
        <v>16</v>
      </c>
      <c r="C6" s="21" t="s">
        <v>17</v>
      </c>
      <c r="D6" s="22" t="s">
        <v>18</v>
      </c>
      <c r="E6" s="22">
        <v>500</v>
      </c>
      <c r="F6" s="23"/>
      <c r="G6" s="24"/>
      <c r="H6" s="23">
        <f t="shared" ref="H6:H22" si="0">F6+G6</f>
        <v>0</v>
      </c>
      <c r="I6" s="25">
        <f t="shared" ref="I6:I22" si="1">ROUND(E6*H6,2)</f>
        <v>0</v>
      </c>
      <c r="J6" s="26"/>
      <c r="K6" s="27"/>
    </row>
    <row r="7" s="2" customFormat="1" ht="21" customHeight="1" spans="1:11">
      <c r="A7" s="20">
        <v>2</v>
      </c>
      <c r="B7" s="21" t="s">
        <v>19</v>
      </c>
      <c r="C7" s="21" t="s">
        <v>20</v>
      </c>
      <c r="D7" s="22" t="s">
        <v>18</v>
      </c>
      <c r="E7" s="22">
        <v>50</v>
      </c>
      <c r="F7" s="23"/>
      <c r="G7" s="24"/>
      <c r="H7" s="23">
        <f t="shared" si="0"/>
        <v>0</v>
      </c>
      <c r="I7" s="25">
        <f t="shared" si="1"/>
        <v>0</v>
      </c>
      <c r="J7" s="26"/>
      <c r="K7" s="27"/>
    </row>
    <row r="8" s="2" customFormat="1" ht="21" customHeight="1" spans="1:11">
      <c r="A8" s="20">
        <v>3</v>
      </c>
      <c r="B8" s="21" t="s">
        <v>21</v>
      </c>
      <c r="C8" s="21" t="s">
        <v>22</v>
      </c>
      <c r="D8" s="22" t="s">
        <v>18</v>
      </c>
      <c r="E8" s="22">
        <v>50</v>
      </c>
      <c r="F8" s="23"/>
      <c r="G8" s="24"/>
      <c r="H8" s="23">
        <f t="shared" si="0"/>
        <v>0</v>
      </c>
      <c r="I8" s="25">
        <f t="shared" si="1"/>
        <v>0</v>
      </c>
      <c r="J8" s="26"/>
      <c r="K8" s="27"/>
    </row>
    <row r="9" s="2" customFormat="1" ht="21" customHeight="1" spans="1:11">
      <c r="A9" s="20">
        <v>4</v>
      </c>
      <c r="B9" s="21" t="s">
        <v>21</v>
      </c>
      <c r="C9" s="21" t="s">
        <v>23</v>
      </c>
      <c r="D9" s="22" t="s">
        <v>18</v>
      </c>
      <c r="E9" s="22">
        <v>50</v>
      </c>
      <c r="F9" s="23"/>
      <c r="G9" s="24"/>
      <c r="H9" s="23">
        <f t="shared" si="0"/>
        <v>0</v>
      </c>
      <c r="I9" s="25">
        <f t="shared" si="1"/>
        <v>0</v>
      </c>
      <c r="J9" s="26"/>
      <c r="K9" s="27"/>
    </row>
    <row r="10" s="2" customFormat="1" ht="21" customHeight="1" spans="1:11">
      <c r="A10" s="20">
        <v>5</v>
      </c>
      <c r="B10" s="28" t="s">
        <v>21</v>
      </c>
      <c r="C10" s="21" t="s">
        <v>24</v>
      </c>
      <c r="D10" s="22" t="s">
        <v>18</v>
      </c>
      <c r="E10" s="22">
        <v>50</v>
      </c>
      <c r="F10" s="23"/>
      <c r="G10" s="24"/>
      <c r="H10" s="23">
        <f t="shared" si="0"/>
        <v>0</v>
      </c>
      <c r="I10" s="25">
        <f t="shared" si="1"/>
        <v>0</v>
      </c>
      <c r="J10" s="26"/>
      <c r="K10" s="27"/>
    </row>
    <row r="11" s="2" customFormat="1" ht="21" customHeight="1" spans="1:11">
      <c r="A11" s="20">
        <v>6</v>
      </c>
      <c r="B11" s="21" t="s">
        <v>25</v>
      </c>
      <c r="C11" s="29" t="s">
        <v>26</v>
      </c>
      <c r="D11" s="30" t="s">
        <v>18</v>
      </c>
      <c r="E11" s="22">
        <v>50</v>
      </c>
      <c r="F11" s="23"/>
      <c r="G11" s="24"/>
      <c r="H11" s="23">
        <f t="shared" si="0"/>
        <v>0</v>
      </c>
      <c r="I11" s="25">
        <f t="shared" si="1"/>
        <v>0</v>
      </c>
      <c r="J11" s="26"/>
      <c r="K11" s="27"/>
    </row>
    <row r="12" s="2" customFormat="1" ht="21" customHeight="1" spans="1:11">
      <c r="A12" s="20">
        <v>7</v>
      </c>
      <c r="B12" s="21" t="s">
        <v>27</v>
      </c>
      <c r="C12" s="29" t="s">
        <v>28</v>
      </c>
      <c r="D12" s="30" t="s">
        <v>18</v>
      </c>
      <c r="E12" s="22">
        <v>200</v>
      </c>
      <c r="F12" s="23"/>
      <c r="G12" s="24"/>
      <c r="H12" s="23">
        <f t="shared" si="0"/>
        <v>0</v>
      </c>
      <c r="I12" s="25">
        <f t="shared" si="1"/>
        <v>0</v>
      </c>
      <c r="J12" s="26"/>
      <c r="K12" s="27"/>
    </row>
    <row r="13" s="2" customFormat="1" ht="21" customHeight="1" spans="1:11">
      <c r="A13" s="20">
        <v>8</v>
      </c>
      <c r="B13" s="21" t="s">
        <v>29</v>
      </c>
      <c r="C13" s="29" t="s">
        <v>30</v>
      </c>
      <c r="D13" s="30" t="s">
        <v>18</v>
      </c>
      <c r="E13" s="22">
        <v>200</v>
      </c>
      <c r="F13" s="23"/>
      <c r="G13" s="24"/>
      <c r="H13" s="23">
        <f t="shared" si="0"/>
        <v>0</v>
      </c>
      <c r="I13" s="25">
        <f t="shared" si="1"/>
        <v>0</v>
      </c>
      <c r="J13" s="26"/>
      <c r="K13" s="27"/>
    </row>
    <row r="14" s="2" customFormat="1" ht="21" customHeight="1" spans="1:11">
      <c r="A14" s="20">
        <v>9</v>
      </c>
      <c r="B14" s="21" t="s">
        <v>31</v>
      </c>
      <c r="C14" s="29" t="s">
        <v>32</v>
      </c>
      <c r="D14" s="30" t="s">
        <v>33</v>
      </c>
      <c r="E14" s="22">
        <v>500</v>
      </c>
      <c r="F14" s="23"/>
      <c r="G14" s="24"/>
      <c r="H14" s="23">
        <f t="shared" si="0"/>
        <v>0</v>
      </c>
      <c r="I14" s="25">
        <f t="shared" si="1"/>
        <v>0</v>
      </c>
      <c r="J14" s="26"/>
      <c r="K14" s="27"/>
    </row>
    <row r="15" s="2" customFormat="1" ht="21" customHeight="1" spans="1:11">
      <c r="A15" s="20">
        <v>10</v>
      </c>
      <c r="B15" s="21" t="s">
        <v>34</v>
      </c>
      <c r="C15" s="29" t="s">
        <v>35</v>
      </c>
      <c r="D15" s="30" t="s">
        <v>33</v>
      </c>
      <c r="E15" s="22">
        <v>500</v>
      </c>
      <c r="F15" s="23"/>
      <c r="G15" s="24"/>
      <c r="H15" s="23">
        <f t="shared" si="0"/>
        <v>0</v>
      </c>
      <c r="I15" s="25">
        <f t="shared" si="1"/>
        <v>0</v>
      </c>
      <c r="J15" s="26"/>
      <c r="K15" s="27"/>
    </row>
    <row r="16" s="2" customFormat="1" ht="21" customHeight="1" spans="1:11">
      <c r="A16" s="20">
        <v>11</v>
      </c>
      <c r="B16" s="21" t="s">
        <v>36</v>
      </c>
      <c r="C16" s="29" t="s">
        <v>37</v>
      </c>
      <c r="D16" s="30" t="s">
        <v>38</v>
      </c>
      <c r="E16" s="22">
        <v>500</v>
      </c>
      <c r="F16" s="23"/>
      <c r="G16" s="24"/>
      <c r="H16" s="23">
        <f t="shared" si="0"/>
        <v>0</v>
      </c>
      <c r="I16" s="25">
        <f t="shared" si="1"/>
        <v>0</v>
      </c>
      <c r="J16" s="26"/>
      <c r="K16" s="27"/>
    </row>
    <row r="17" s="2" customFormat="1" ht="21" customHeight="1" spans="1:11">
      <c r="A17" s="20">
        <v>12</v>
      </c>
      <c r="B17" s="21" t="s">
        <v>39</v>
      </c>
      <c r="C17" s="21" t="s">
        <v>40</v>
      </c>
      <c r="D17" s="30" t="s">
        <v>33</v>
      </c>
      <c r="E17" s="22">
        <v>60</v>
      </c>
      <c r="F17" s="23"/>
      <c r="G17" s="24"/>
      <c r="H17" s="23">
        <f t="shared" si="0"/>
        <v>0</v>
      </c>
      <c r="I17" s="25">
        <f t="shared" si="1"/>
        <v>0</v>
      </c>
      <c r="J17" s="26"/>
      <c r="K17" s="27"/>
    </row>
    <row r="18" s="2" customFormat="1" ht="21" customHeight="1" spans="1:11">
      <c r="A18" s="20">
        <v>13</v>
      </c>
      <c r="B18" s="21" t="s">
        <v>41</v>
      </c>
      <c r="C18" s="21" t="s">
        <v>42</v>
      </c>
      <c r="D18" s="30" t="s">
        <v>43</v>
      </c>
      <c r="E18" s="22">
        <v>100</v>
      </c>
      <c r="F18" s="23"/>
      <c r="G18" s="24"/>
      <c r="H18" s="23">
        <f t="shared" si="0"/>
        <v>0</v>
      </c>
      <c r="I18" s="25">
        <f t="shared" si="1"/>
        <v>0</v>
      </c>
      <c r="J18" s="26"/>
      <c r="K18" s="27"/>
    </row>
    <row r="19" s="2" customFormat="1" ht="21" customHeight="1" spans="1:11">
      <c r="A19" s="20">
        <v>14</v>
      </c>
      <c r="B19" s="21" t="s">
        <v>41</v>
      </c>
      <c r="C19" s="21" t="s">
        <v>44</v>
      </c>
      <c r="D19" s="30" t="s">
        <v>43</v>
      </c>
      <c r="E19" s="22">
        <v>100</v>
      </c>
      <c r="F19" s="23"/>
      <c r="G19" s="24"/>
      <c r="H19" s="23">
        <f t="shared" ref="H19:H38" si="2">F19+G19</f>
        <v>0</v>
      </c>
      <c r="I19" s="25">
        <f t="shared" ref="I19:I38" si="3">ROUND(E19*H19,2)</f>
        <v>0</v>
      </c>
      <c r="J19" s="26"/>
      <c r="K19" s="27"/>
    </row>
    <row r="20" s="2" customFormat="1" ht="21" customHeight="1" spans="1:11">
      <c r="A20" s="20">
        <v>15</v>
      </c>
      <c r="B20" s="21" t="s">
        <v>41</v>
      </c>
      <c r="C20" s="21" t="s">
        <v>45</v>
      </c>
      <c r="D20" s="30" t="s">
        <v>43</v>
      </c>
      <c r="E20" s="22">
        <v>100</v>
      </c>
      <c r="F20" s="23"/>
      <c r="G20" s="24"/>
      <c r="H20" s="23">
        <f t="shared" si="2"/>
        <v>0</v>
      </c>
      <c r="I20" s="25">
        <f t="shared" si="3"/>
        <v>0</v>
      </c>
      <c r="J20" s="26"/>
      <c r="K20" s="27"/>
    </row>
    <row r="21" s="2" customFormat="1" ht="21" customHeight="1" spans="1:11">
      <c r="A21" s="20">
        <v>16</v>
      </c>
      <c r="B21" s="21" t="s">
        <v>41</v>
      </c>
      <c r="C21" s="21" t="s">
        <v>46</v>
      </c>
      <c r="D21" s="30" t="s">
        <v>43</v>
      </c>
      <c r="E21" s="22">
        <v>100</v>
      </c>
      <c r="F21" s="23"/>
      <c r="G21" s="24"/>
      <c r="H21" s="23">
        <f t="shared" si="2"/>
        <v>0</v>
      </c>
      <c r="I21" s="25">
        <f t="shared" si="3"/>
        <v>0</v>
      </c>
      <c r="J21" s="26"/>
      <c r="K21" s="27"/>
    </row>
    <row r="22" s="2" customFormat="1" ht="21" customHeight="1" spans="1:11">
      <c r="A22" s="20">
        <v>17</v>
      </c>
      <c r="B22" s="21" t="s">
        <v>47</v>
      </c>
      <c r="C22" s="31" t="s">
        <v>48</v>
      </c>
      <c r="D22" s="30" t="s">
        <v>49</v>
      </c>
      <c r="E22" s="22">
        <v>500</v>
      </c>
      <c r="F22" s="23"/>
      <c r="G22" s="24"/>
      <c r="H22" s="23">
        <f t="shared" si="2"/>
        <v>0</v>
      </c>
      <c r="I22" s="25">
        <f t="shared" si="3"/>
        <v>0</v>
      </c>
      <c r="J22" s="26"/>
      <c r="K22" s="27"/>
    </row>
    <row r="23" s="2" customFormat="1" ht="21" customHeight="1" spans="1:11">
      <c r="A23" s="20">
        <v>18</v>
      </c>
      <c r="B23" s="21" t="s">
        <v>50</v>
      </c>
      <c r="C23" s="21" t="s">
        <v>51</v>
      </c>
      <c r="D23" s="30" t="s">
        <v>43</v>
      </c>
      <c r="E23" s="22">
        <v>100</v>
      </c>
      <c r="F23" s="23"/>
      <c r="G23" s="24"/>
      <c r="H23" s="23">
        <f t="shared" si="2"/>
        <v>0</v>
      </c>
      <c r="I23" s="25">
        <f t="shared" si="3"/>
        <v>0</v>
      </c>
      <c r="J23" s="26"/>
      <c r="K23" s="27"/>
    </row>
    <row r="24" s="2" customFormat="1" ht="21" customHeight="1" spans="1:11">
      <c r="A24" s="20">
        <v>19</v>
      </c>
      <c r="B24" s="21" t="s">
        <v>52</v>
      </c>
      <c r="C24" s="21" t="s">
        <v>53</v>
      </c>
      <c r="D24" s="30" t="s">
        <v>33</v>
      </c>
      <c r="E24" s="22">
        <v>100</v>
      </c>
      <c r="F24" s="23"/>
      <c r="G24" s="24"/>
      <c r="H24" s="23">
        <f t="shared" si="2"/>
        <v>0</v>
      </c>
      <c r="I24" s="25">
        <f t="shared" si="3"/>
        <v>0</v>
      </c>
      <c r="J24" s="26"/>
      <c r="K24" s="27"/>
    </row>
    <row r="25" s="2" customFormat="1" ht="21" customHeight="1" spans="1:11">
      <c r="A25" s="20">
        <v>20</v>
      </c>
      <c r="B25" s="21" t="s">
        <v>54</v>
      </c>
      <c r="C25" s="21" t="s">
        <v>55</v>
      </c>
      <c r="D25" s="30" t="s">
        <v>33</v>
      </c>
      <c r="E25" s="22">
        <v>1000</v>
      </c>
      <c r="F25" s="23"/>
      <c r="G25" s="24"/>
      <c r="H25" s="23">
        <f t="shared" si="2"/>
        <v>0</v>
      </c>
      <c r="I25" s="25">
        <f t="shared" si="3"/>
        <v>0</v>
      </c>
      <c r="J25" s="26"/>
      <c r="K25" s="27"/>
    </row>
    <row r="26" s="2" customFormat="1" ht="21" customHeight="1" spans="1:11">
      <c r="A26" s="20">
        <v>21</v>
      </c>
      <c r="B26" s="21" t="s">
        <v>56</v>
      </c>
      <c r="C26" s="21" t="s">
        <v>57</v>
      </c>
      <c r="D26" s="30" t="s">
        <v>58</v>
      </c>
      <c r="E26" s="22">
        <v>200</v>
      </c>
      <c r="F26" s="23"/>
      <c r="G26" s="24"/>
      <c r="H26" s="23">
        <f t="shared" si="2"/>
        <v>0</v>
      </c>
      <c r="I26" s="25">
        <f t="shared" si="3"/>
        <v>0</v>
      </c>
      <c r="J26" s="26"/>
      <c r="K26" s="27"/>
    </row>
    <row r="27" s="2" customFormat="1" ht="21" customHeight="1" spans="1:11">
      <c r="A27" s="20">
        <v>22</v>
      </c>
      <c r="B27" s="21" t="s">
        <v>56</v>
      </c>
      <c r="C27" s="21" t="s">
        <v>59</v>
      </c>
      <c r="D27" s="30" t="s">
        <v>58</v>
      </c>
      <c r="E27" s="22">
        <v>200</v>
      </c>
      <c r="F27" s="23"/>
      <c r="G27" s="24"/>
      <c r="H27" s="23">
        <f t="shared" si="2"/>
        <v>0</v>
      </c>
      <c r="I27" s="25">
        <f t="shared" si="3"/>
        <v>0</v>
      </c>
      <c r="J27" s="26"/>
      <c r="K27" s="27"/>
    </row>
    <row r="28" s="2" customFormat="1" ht="21" customHeight="1" spans="1:11">
      <c r="A28" s="20">
        <v>23</v>
      </c>
      <c r="B28" s="21" t="s">
        <v>56</v>
      </c>
      <c r="C28" s="21" t="s">
        <v>60</v>
      </c>
      <c r="D28" s="30" t="s">
        <v>58</v>
      </c>
      <c r="E28" s="22">
        <v>100</v>
      </c>
      <c r="F28" s="23"/>
      <c r="G28" s="24"/>
      <c r="H28" s="23">
        <f t="shared" si="2"/>
        <v>0</v>
      </c>
      <c r="I28" s="25">
        <f t="shared" si="3"/>
        <v>0</v>
      </c>
      <c r="J28" s="26"/>
      <c r="K28" s="27"/>
    </row>
    <row r="29" s="2" customFormat="1" ht="21" customHeight="1" spans="1:11">
      <c r="A29" s="20">
        <v>24</v>
      </c>
      <c r="B29" s="21" t="s">
        <v>61</v>
      </c>
      <c r="C29" s="21" t="s">
        <v>62</v>
      </c>
      <c r="D29" s="30" t="s">
        <v>63</v>
      </c>
      <c r="E29" s="22">
        <v>50</v>
      </c>
      <c r="F29" s="23"/>
      <c r="G29" s="24"/>
      <c r="H29" s="23">
        <f t="shared" si="2"/>
        <v>0</v>
      </c>
      <c r="I29" s="25">
        <f t="shared" si="3"/>
        <v>0</v>
      </c>
      <c r="J29" s="26"/>
      <c r="K29" s="27"/>
    </row>
    <row r="30" s="2" customFormat="1" ht="21" customHeight="1" spans="1:11">
      <c r="A30" s="20">
        <v>25</v>
      </c>
      <c r="B30" s="21" t="s">
        <v>64</v>
      </c>
      <c r="C30" s="21" t="s">
        <v>65</v>
      </c>
      <c r="D30" s="30" t="s">
        <v>33</v>
      </c>
      <c r="E30" s="22">
        <v>50</v>
      </c>
      <c r="F30" s="23"/>
      <c r="G30" s="24"/>
      <c r="H30" s="23">
        <f t="shared" si="2"/>
        <v>0</v>
      </c>
      <c r="I30" s="25">
        <f t="shared" si="3"/>
        <v>0</v>
      </c>
      <c r="J30" s="26"/>
      <c r="K30" s="27"/>
    </row>
    <row r="31" s="2" customFormat="1" ht="21" customHeight="1" spans="1:11">
      <c r="A31" s="20">
        <v>26</v>
      </c>
      <c r="B31" s="21" t="s">
        <v>66</v>
      </c>
      <c r="C31" s="21" t="s">
        <v>67</v>
      </c>
      <c r="D31" s="30" t="s">
        <v>33</v>
      </c>
      <c r="E31" s="22">
        <v>200</v>
      </c>
      <c r="F31" s="23"/>
      <c r="G31" s="24"/>
      <c r="H31" s="23">
        <f t="shared" si="2"/>
        <v>0</v>
      </c>
      <c r="I31" s="25">
        <f t="shared" si="3"/>
        <v>0</v>
      </c>
      <c r="J31" s="26"/>
      <c r="K31" s="27"/>
    </row>
    <row r="32" s="2" customFormat="1" ht="21" customHeight="1" spans="1:11">
      <c r="A32" s="20">
        <v>27</v>
      </c>
      <c r="B32" s="21" t="s">
        <v>68</v>
      </c>
      <c r="C32" s="21" t="s">
        <v>69</v>
      </c>
      <c r="D32" s="30" t="s">
        <v>33</v>
      </c>
      <c r="E32" s="22">
        <v>200</v>
      </c>
      <c r="F32" s="23"/>
      <c r="G32" s="24"/>
      <c r="H32" s="23">
        <f t="shared" si="2"/>
        <v>0</v>
      </c>
      <c r="I32" s="25">
        <f t="shared" si="3"/>
        <v>0</v>
      </c>
      <c r="J32" s="26"/>
      <c r="K32" s="27"/>
    </row>
    <row r="33" s="2" customFormat="1" ht="21" customHeight="1" spans="1:11">
      <c r="A33" s="20">
        <v>28</v>
      </c>
      <c r="B33" s="21" t="s">
        <v>70</v>
      </c>
      <c r="C33" s="31" t="s">
        <v>71</v>
      </c>
      <c r="D33" s="30" t="s">
        <v>72</v>
      </c>
      <c r="E33" s="22">
        <v>300</v>
      </c>
      <c r="F33" s="23"/>
      <c r="G33" s="24"/>
      <c r="H33" s="23">
        <f t="shared" si="2"/>
        <v>0</v>
      </c>
      <c r="I33" s="25">
        <f t="shared" si="3"/>
        <v>0</v>
      </c>
      <c r="J33" s="26"/>
      <c r="K33" s="27"/>
    </row>
    <row r="34" s="2" customFormat="1" ht="21" customHeight="1" spans="1:11">
      <c r="A34" s="20">
        <v>29</v>
      </c>
      <c r="B34" s="21" t="s">
        <v>73</v>
      </c>
      <c r="C34" s="31" t="s">
        <v>71</v>
      </c>
      <c r="D34" s="30" t="s">
        <v>72</v>
      </c>
      <c r="E34" s="22">
        <v>300</v>
      </c>
      <c r="F34" s="23"/>
      <c r="G34" s="24"/>
      <c r="H34" s="23">
        <f t="shared" si="2"/>
        <v>0</v>
      </c>
      <c r="I34" s="25">
        <f t="shared" si="3"/>
        <v>0</v>
      </c>
      <c r="J34" s="26"/>
      <c r="K34" s="27"/>
    </row>
    <row r="35" s="2" customFormat="1" ht="21" customHeight="1" spans="1:11">
      <c r="A35" s="20">
        <v>30</v>
      </c>
      <c r="B35" s="21" t="s">
        <v>74</v>
      </c>
      <c r="C35" s="21" t="s">
        <v>75</v>
      </c>
      <c r="D35" s="30" t="s">
        <v>33</v>
      </c>
      <c r="E35" s="22">
        <v>100</v>
      </c>
      <c r="F35" s="23"/>
      <c r="G35" s="24"/>
      <c r="H35" s="23">
        <f t="shared" si="2"/>
        <v>0</v>
      </c>
      <c r="I35" s="25">
        <f t="shared" si="3"/>
        <v>0</v>
      </c>
      <c r="J35" s="26"/>
      <c r="K35" s="27"/>
    </row>
    <row r="36" s="2" customFormat="1" ht="21" customHeight="1" spans="1:11">
      <c r="A36" s="20">
        <v>31</v>
      </c>
      <c r="B36" s="21" t="s">
        <v>74</v>
      </c>
      <c r="C36" s="21" t="s">
        <v>76</v>
      </c>
      <c r="D36" s="30" t="s">
        <v>33</v>
      </c>
      <c r="E36" s="22">
        <v>100</v>
      </c>
      <c r="F36" s="23"/>
      <c r="G36" s="24"/>
      <c r="H36" s="23">
        <f t="shared" si="2"/>
        <v>0</v>
      </c>
      <c r="I36" s="25">
        <f t="shared" si="3"/>
        <v>0</v>
      </c>
      <c r="J36" s="26"/>
      <c r="K36" s="27"/>
    </row>
    <row r="37" ht="21" customHeight="1" spans="1:11">
      <c r="A37" s="32" t="s">
        <v>77</v>
      </c>
      <c r="B37" s="32"/>
      <c r="C37" s="32"/>
      <c r="D37" s="32"/>
      <c r="E37" s="32"/>
      <c r="F37" s="33"/>
      <c r="G37" s="33"/>
      <c r="H37" s="33"/>
      <c r="I37" s="34">
        <f>SUM(I6:I36)</f>
        <v>0</v>
      </c>
      <c r="J37" s="32"/>
      <c r="K37" s="32"/>
    </row>
    <row r="38" customHeight="1" spans="1:11">
      <c r="A38" s="35"/>
      <c r="B38" s="35"/>
      <c r="C38" s="35"/>
      <c r="D38" s="35"/>
      <c r="E38" s="35"/>
      <c r="F38" s="35"/>
      <c r="G38" s="35"/>
      <c r="H38" s="35"/>
      <c r="I38" s="36" t="s">
        <v>2</v>
      </c>
      <c r="J38" s="36"/>
      <c r="K38" s="36"/>
    </row>
    <row r="39" customHeight="1" spans="1:11">
      <c r="A39" s="35"/>
      <c r="B39" s="35"/>
      <c r="C39" s="35"/>
      <c r="D39" s="35"/>
      <c r="E39" s="35"/>
      <c r="F39" s="35"/>
      <c r="G39" s="35"/>
      <c r="H39" s="35"/>
      <c r="I39" s="36" t="s">
        <v>78</v>
      </c>
      <c r="J39" s="36"/>
      <c r="K39" s="36"/>
    </row>
    <row r="40" customHeight="1" spans="1:11">
      <c r="A40" s="35"/>
      <c r="B40" s="35"/>
      <c r="C40" s="35"/>
      <c r="D40" s="35"/>
      <c r="E40" s="35"/>
      <c r="F40" s="35"/>
      <c r="G40" s="35"/>
      <c r="H40" s="35"/>
      <c r="I40" s="36" t="s">
        <v>79</v>
      </c>
      <c r="J40" s="36"/>
      <c r="K40" s="36"/>
    </row>
    <row r="41" customHeight="1" spans="1:11">
      <c r="A41" s="35"/>
      <c r="B41" s="35"/>
      <c r="C41" s="35"/>
      <c r="D41" s="35"/>
      <c r="E41" s="35"/>
      <c r="F41" s="35"/>
      <c r="G41" s="35"/>
      <c r="H41" s="35"/>
      <c r="I41" s="36" t="s">
        <v>80</v>
      </c>
      <c r="J41" s="36"/>
      <c r="K41" s="36"/>
    </row>
  </sheetData>
  <autoFilter xmlns:etc="http://www.wps.cn/officeDocument/2017/etCustomData" ref="A4:K41" etc:filterBottomFollowUsedRange="0">
    <extLst/>
  </autoFilter>
  <mergeCells count="17">
    <mergeCell ref="A1:K1"/>
    <mergeCell ref="A2:K2"/>
    <mergeCell ref="A3:F3"/>
    <mergeCell ref="G3:K3"/>
    <mergeCell ref="F4:H4"/>
    <mergeCell ref="A37:C37"/>
    <mergeCell ref="I39:K39"/>
    <mergeCell ref="I40:K40"/>
    <mergeCell ref="I41:K41"/>
    <mergeCell ref="A4:A5"/>
    <mergeCell ref="B4:B5"/>
    <mergeCell ref="C4:C5"/>
    <mergeCell ref="D4:D5"/>
    <mergeCell ref="E4:E5"/>
    <mergeCell ref="I4:I5"/>
    <mergeCell ref="J4:J5"/>
    <mergeCell ref="K4:K5"/>
  </mergeCells>
  <printOptions horizontalCentered="1"/>
  <pageMargins left="0.460416666666667" right="0.401388888888889" top="0" bottom="0.393055555555556" header="0.460416666666667" footer="0.314583333333333"/>
  <pageSetup paperSize="9" orientation="landscape" horizontalDpi="600"/>
  <headerFooter>
    <oddFooter>&amp;C第 &amp;P 页，共 &amp;N 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crcchc</dc:creator>
  <cp:lastModifiedBy>吴文霞</cp:lastModifiedBy>
  <dcterms:created xsi:type="dcterms:W3CDTF">2018-07-05T03:38:00Z</dcterms:created>
  <cp:lastPrinted>2020-05-09T02:39:00Z</cp:lastPrinted>
  <dcterms:modified xsi:type="dcterms:W3CDTF">2026-01-28T09:09:33Z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19601904C1964F718FB8BD0A3267D313</vt:lpwstr>
  </property>
  <property fmtid="{D5CDD505-2E9C-101B-9397-08002B2CF9AE}" pid="4" name="CalculationRule">
    <vt:i4>0</vt:i4>
  </property>
</Properties>
</file>