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" sheetId="2" r:id="rId1"/>
  </sheets>
  <definedNames>
    <definedName name="_xlnm.Print_Area" localSheetId="0">报价单!$A$1:$K$59</definedName>
  </definedNames>
  <calcPr calcId="144525"/>
</workbook>
</file>

<file path=xl/sharedStrings.xml><?xml version="1.0" encoding="utf-8"?>
<sst xmlns="http://schemas.openxmlformats.org/spreadsheetml/2006/main" count="168" uniqueCount="123">
  <si>
    <t>中铁建物产科技有限公司汇采实业公司询价业务报价表</t>
  </si>
  <si>
    <t>编号： CR15G-GCFL-2026-213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</si>
  <si>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</si>
  <si>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</si>
  <si>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</si>
  <si>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</si>
  <si>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</si>
  <si>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</si>
  <si>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</si>
  <si>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</si>
  <si>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</si>
  <si>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</si>
  <si>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</si>
  <si>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</si>
  <si>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</si>
  <si>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</si>
  <si>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水马</t>
  </si>
  <si>
    <t>1050*1000*80*300mm</t>
  </si>
  <si>
    <t>个</t>
  </si>
  <si>
    <t>锥形桶</t>
  </si>
  <si>
    <t>75cm</t>
  </si>
  <si>
    <t>防坠网</t>
  </si>
  <si>
    <t>3m*6m</t>
  </si>
  <si>
    <t>张</t>
  </si>
  <si>
    <t>反光贴</t>
  </si>
  <si>
    <t>250mm</t>
  </si>
  <si>
    <t>卷</t>
  </si>
  <si>
    <t>反光漆</t>
  </si>
  <si>
    <t>3KG</t>
  </si>
  <si>
    <t>桶</t>
  </si>
  <si>
    <t>稀料</t>
  </si>
  <si>
    <t>20kg</t>
  </si>
  <si>
    <t>反光柱</t>
  </si>
  <si>
    <t>70cm</t>
  </si>
  <si>
    <t>警示灯</t>
  </si>
  <si>
    <t>12V</t>
  </si>
  <si>
    <t>隧道人员定位卡</t>
  </si>
  <si>
    <t>/</t>
  </si>
  <si>
    <t>安全绳</t>
  </si>
  <si>
    <t>50m</t>
  </si>
  <si>
    <t>钢丝绳</t>
  </si>
  <si>
    <t>∅18，3m</t>
  </si>
  <si>
    <t>根</t>
  </si>
  <si>
    <t>∅18，6m</t>
  </si>
  <si>
    <t>∅18，4m</t>
  </si>
  <si>
    <t>五点式安全带</t>
  </si>
  <si>
    <t>国标</t>
  </si>
  <si>
    <t>套</t>
  </si>
  <si>
    <t>防坠器</t>
  </si>
  <si>
    <t>30m</t>
  </si>
  <si>
    <t>气瓶推车</t>
  </si>
  <si>
    <t>1360*390mm</t>
  </si>
  <si>
    <t>通风机</t>
  </si>
  <si>
    <t>370W</t>
  </si>
  <si>
    <t>肩灯</t>
  </si>
  <si>
    <t>CW710468</t>
  </si>
  <si>
    <t>爆闪灯</t>
  </si>
  <si>
    <t>470*170*90mm</t>
  </si>
  <si>
    <t>LED灯带</t>
  </si>
  <si>
    <t>2835双排</t>
  </si>
  <si>
    <t>米</t>
  </si>
  <si>
    <t>投光灯</t>
  </si>
  <si>
    <t>F215 400W</t>
  </si>
  <si>
    <t>强光手电</t>
  </si>
  <si>
    <t>200000流明</t>
  </si>
  <si>
    <t>把</t>
  </si>
  <si>
    <t>发光指挥棒</t>
  </si>
  <si>
    <t>500mm</t>
  </si>
  <si>
    <t>安全出口指示灯</t>
  </si>
  <si>
    <t>嵌入式5W</t>
  </si>
  <si>
    <t>三级配电箱</t>
  </si>
  <si>
    <t>800*600*300</t>
  </si>
  <si>
    <t>绝缘胶带</t>
  </si>
  <si>
    <t>18mm*10m</t>
  </si>
  <si>
    <t>试电笔</t>
  </si>
  <si>
    <t>12-400v</t>
  </si>
  <si>
    <t>断路器</t>
  </si>
  <si>
    <t>25A</t>
  </si>
  <si>
    <t>接地针</t>
  </si>
  <si>
    <t>1.5m</t>
  </si>
  <si>
    <t>灭火器</t>
  </si>
  <si>
    <t>4KG</t>
  </si>
  <si>
    <t>灭火器箱</t>
  </si>
  <si>
    <t>汽油发电机</t>
  </si>
  <si>
    <t>10KW</t>
  </si>
  <si>
    <t>台</t>
  </si>
  <si>
    <t>逃生管道</t>
  </si>
  <si>
    <t>800mm</t>
  </si>
  <si>
    <t>救生衣</t>
  </si>
  <si>
    <t>成人</t>
  </si>
  <si>
    <t>件</t>
  </si>
  <si>
    <t>救生圈</t>
  </si>
  <si>
    <t>线手套</t>
  </si>
  <si>
    <t>双</t>
  </si>
  <si>
    <t>丁腈手套</t>
  </si>
  <si>
    <t>电焊手套</t>
  </si>
  <si>
    <t>隔绝式压缩氧气自救器</t>
  </si>
  <si>
    <t>ZY45X</t>
  </si>
  <si>
    <t>雨衣</t>
  </si>
  <si>
    <t>180</t>
  </si>
  <si>
    <t>雨鞋</t>
  </si>
  <si>
    <t>安全帽</t>
  </si>
  <si>
    <t>玻璃钢ABS</t>
  </si>
  <si>
    <t>顶</t>
  </si>
  <si>
    <t>反光背心</t>
  </si>
  <si>
    <t>枕木</t>
  </si>
  <si>
    <t>160*220*1500mm</t>
  </si>
  <si>
    <t>条</t>
  </si>
  <si>
    <t>担架</t>
  </si>
  <si>
    <t>折叠式</t>
  </si>
  <si>
    <t>逆变器</t>
  </si>
  <si>
    <t>高转低，36V</t>
  </si>
  <si>
    <t>二级配电箱</t>
  </si>
  <si>
    <t>250A</t>
  </si>
  <si>
    <t>防尘面罩</t>
  </si>
  <si>
    <t>CF6800</t>
  </si>
  <si>
    <t>隧道球灯</t>
  </si>
  <si>
    <t>50W</t>
  </si>
  <si>
    <t>只</t>
  </si>
  <si>
    <t>合计总价：</t>
  </si>
  <si>
    <t>法定代表人（授权人）签章：</t>
  </si>
  <si>
    <t>联系方式：</t>
  </si>
  <si>
    <t>日期： 2026 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</si>
</sst>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177" fontId="10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121920</xdr:colOff>
      <xdr:row>54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119380</xdr:colOff>
      <xdr:row>54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54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061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54</xdr:row>
      <xdr:rowOff>0</xdr:rowOff>
    </xdr:from>
    <xdr:to>
      <xdr:col>3</xdr:col>
      <xdr:colOff>219075</xdr:colOff>
      <xdr:row>54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95250</xdr:colOff>
      <xdr:row>54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11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95250</xdr:colOff>
      <xdr:row>54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11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95250</xdr:colOff>
      <xdr:row>54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011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161925</xdr:colOff>
      <xdr:row>54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011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161925</xdr:colOff>
      <xdr:row>54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0110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104775</xdr:colOff>
      <xdr:row>54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061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54</xdr:row>
      <xdr:rowOff>0</xdr:rowOff>
    </xdr:from>
    <xdr:to>
      <xdr:col>3</xdr:col>
      <xdr:colOff>219075</xdr:colOff>
      <xdr:row>54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910" y="120110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104775</xdr:colOff>
      <xdr:row>54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54</xdr:row>
      <xdr:rowOff>0</xdr:rowOff>
    </xdr:from>
    <xdr:to>
      <xdr:col>0</xdr:col>
      <xdr:colOff>219075</xdr:colOff>
      <xdr:row>54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54</xdr:row>
      <xdr:rowOff>0</xdr:rowOff>
    </xdr:from>
    <xdr:to>
      <xdr:col>0</xdr:col>
      <xdr:colOff>333375</xdr:colOff>
      <xdr:row>54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54</xdr:row>
      <xdr:rowOff>0</xdr:rowOff>
    </xdr:from>
    <xdr:to>
      <xdr:col>1</xdr:col>
      <xdr:colOff>56515</xdr:colOff>
      <xdr:row>54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54</xdr:row>
      <xdr:rowOff>0</xdr:rowOff>
    </xdr:from>
    <xdr:to>
      <xdr:col>1</xdr:col>
      <xdr:colOff>104775</xdr:colOff>
      <xdr:row>54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54</xdr:row>
      <xdr:rowOff>0</xdr:rowOff>
    </xdr:from>
    <xdr:to>
      <xdr:col>1</xdr:col>
      <xdr:colOff>48895</xdr:colOff>
      <xdr:row>54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11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104775</xdr:colOff>
      <xdr:row>54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54</xdr:row>
      <xdr:rowOff>0</xdr:rowOff>
    </xdr:from>
    <xdr:to>
      <xdr:col>0</xdr:col>
      <xdr:colOff>219075</xdr:colOff>
      <xdr:row>54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54</xdr:row>
      <xdr:rowOff>0</xdr:rowOff>
    </xdr:from>
    <xdr:to>
      <xdr:col>0</xdr:col>
      <xdr:colOff>333375</xdr:colOff>
      <xdr:row>54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54</xdr:row>
      <xdr:rowOff>0</xdr:rowOff>
    </xdr:from>
    <xdr:to>
      <xdr:col>1</xdr:col>
      <xdr:colOff>56515</xdr:colOff>
      <xdr:row>54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54</xdr:row>
      <xdr:rowOff>0</xdr:rowOff>
    </xdr:from>
    <xdr:to>
      <xdr:col>1</xdr:col>
      <xdr:colOff>104775</xdr:colOff>
      <xdr:row>54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110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54</xdr:row>
      <xdr:rowOff>0</xdr:rowOff>
    </xdr:from>
    <xdr:to>
      <xdr:col>1</xdr:col>
      <xdr:colOff>48895</xdr:colOff>
      <xdr:row>54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0110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O8" sqref="O8:O9"/>
    </sheetView>
  </sheetViews>
  <sheetFormatPr defaultColWidth="9" defaultRowHeight="14.25"/>
  <cols>
    <col min="1" max="1" width="5.13333333333333" customWidth="1"/>
    <col min="2" max="2" width="22.125" style="2" customWidth="1"/>
    <col min="3" max="3" width="20.12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1" customWidth="1"/>
    <col min="11" max="11" width="9.37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1" t="s">
        <v>10</v>
      </c>
      <c r="J4" s="12" t="s">
        <v>11</v>
      </c>
      <c r="K4" s="22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2"/>
      <c r="K5" s="22"/>
    </row>
    <row r="6" s="1" customFormat="1" ht="17" customHeight="1" spans="1:11">
      <c r="A6" s="13">
        <v>1</v>
      </c>
      <c r="B6" s="13" t="s">
        <v>16</v>
      </c>
      <c r="C6" s="13" t="s">
        <v>17</v>
      </c>
      <c r="D6" s="13" t="s">
        <v>18</v>
      </c>
      <c r="E6" s="13">
        <v>50</v>
      </c>
      <c r="F6" s="13"/>
      <c r="G6" s="14"/>
      <c r="H6" s="15"/>
      <c r="I6" s="15">
        <f>ROUND(H6*E6,2)</f>
        <v>0</v>
      </c>
      <c r="J6" s="13"/>
      <c r="K6" s="23"/>
    </row>
    <row r="7" s="1" customFormat="1" ht="17" customHeight="1" spans="1:11">
      <c r="A7" s="13">
        <v>2</v>
      </c>
      <c r="B7" s="13" t="s">
        <v>19</v>
      </c>
      <c r="C7" s="13" t="s">
        <v>20</v>
      </c>
      <c r="D7" s="13" t="s">
        <v>18</v>
      </c>
      <c r="E7" s="13">
        <v>100</v>
      </c>
      <c r="F7" s="13"/>
      <c r="G7" s="14"/>
      <c r="H7" s="15"/>
      <c r="I7" s="15">
        <f t="shared" ref="I7:I42" si="0">ROUND(H7*E7,2)</f>
        <v>0</v>
      </c>
      <c r="J7" s="13"/>
      <c r="K7" s="23"/>
    </row>
    <row r="8" s="1" customFormat="1" ht="17" customHeight="1" spans="1:11">
      <c r="A8" s="13">
        <v>3</v>
      </c>
      <c r="B8" s="13" t="s">
        <v>21</v>
      </c>
      <c r="C8" s="16" t="s">
        <v>22</v>
      </c>
      <c r="D8" s="16" t="s">
        <v>23</v>
      </c>
      <c r="E8" s="13">
        <v>200</v>
      </c>
      <c r="F8" s="13"/>
      <c r="G8" s="14"/>
      <c r="H8" s="15"/>
      <c r="I8" s="15">
        <f t="shared" si="0"/>
        <v>0</v>
      </c>
      <c r="J8" s="13"/>
      <c r="K8" s="23"/>
    </row>
    <row r="9" s="1" customFormat="1" ht="17" customHeight="1" spans="1:11">
      <c r="A9" s="13">
        <v>4</v>
      </c>
      <c r="B9" s="13" t="s">
        <v>24</v>
      </c>
      <c r="C9" s="16" t="s">
        <v>25</v>
      </c>
      <c r="D9" s="16" t="s">
        <v>26</v>
      </c>
      <c r="E9" s="13">
        <v>100</v>
      </c>
      <c r="F9" s="13"/>
      <c r="G9" s="14"/>
      <c r="H9" s="15"/>
      <c r="I9" s="15">
        <f t="shared" si="0"/>
        <v>0</v>
      </c>
      <c r="J9" s="13"/>
      <c r="K9" s="23"/>
    </row>
    <row r="10" s="1" customFormat="1" ht="17" customHeight="1" spans="1:11">
      <c r="A10" s="13">
        <v>5</v>
      </c>
      <c r="B10" s="13" t="s">
        <v>27</v>
      </c>
      <c r="C10" s="16" t="s">
        <v>28</v>
      </c>
      <c r="D10" s="16" t="s">
        <v>29</v>
      </c>
      <c r="E10" s="13">
        <v>20</v>
      </c>
      <c r="F10" s="13"/>
      <c r="G10" s="14"/>
      <c r="H10" s="15"/>
      <c r="I10" s="15">
        <f t="shared" si="0"/>
        <v>0</v>
      </c>
      <c r="J10" s="13"/>
      <c r="K10" s="23"/>
    </row>
    <row r="11" s="1" customFormat="1" ht="17" customHeight="1" spans="1:11">
      <c r="A11" s="13">
        <v>6</v>
      </c>
      <c r="B11" s="13" t="s">
        <v>30</v>
      </c>
      <c r="C11" s="16" t="s">
        <v>31</v>
      </c>
      <c r="D11" s="16" t="s">
        <v>29</v>
      </c>
      <c r="E11" s="13">
        <v>2</v>
      </c>
      <c r="F11" s="13"/>
      <c r="G11" s="14"/>
      <c r="H11" s="15"/>
      <c r="I11" s="15">
        <f t="shared" si="0"/>
        <v>0</v>
      </c>
      <c r="J11" s="13"/>
      <c r="K11" s="23"/>
    </row>
    <row r="12" s="1" customFormat="1" ht="17" customHeight="1" spans="1:11">
      <c r="A12" s="13">
        <v>7</v>
      </c>
      <c r="B12" s="13" t="s">
        <v>32</v>
      </c>
      <c r="C12" s="16" t="s">
        <v>33</v>
      </c>
      <c r="D12" s="16" t="s">
        <v>18</v>
      </c>
      <c r="E12" s="13">
        <v>200</v>
      </c>
      <c r="F12" s="13"/>
      <c r="G12" s="14"/>
      <c r="H12" s="15"/>
      <c r="I12" s="15">
        <f t="shared" si="0"/>
        <v>0</v>
      </c>
      <c r="J12" s="13"/>
      <c r="K12" s="23"/>
    </row>
    <row r="13" s="1" customFormat="1" ht="17" customHeight="1" spans="1:11">
      <c r="A13" s="13">
        <v>8</v>
      </c>
      <c r="B13" s="13" t="s">
        <v>34</v>
      </c>
      <c r="C13" s="16" t="s">
        <v>35</v>
      </c>
      <c r="D13" s="16" t="s">
        <v>18</v>
      </c>
      <c r="E13" s="13">
        <v>50</v>
      </c>
      <c r="F13" s="13"/>
      <c r="G13" s="14"/>
      <c r="H13" s="15"/>
      <c r="I13" s="15">
        <f t="shared" si="0"/>
        <v>0</v>
      </c>
      <c r="J13" s="13"/>
      <c r="K13" s="23"/>
    </row>
    <row r="14" s="1" customFormat="1" ht="17" customHeight="1" spans="1:11">
      <c r="A14" s="13">
        <v>9</v>
      </c>
      <c r="B14" s="13" t="s">
        <v>36</v>
      </c>
      <c r="C14" s="16" t="s">
        <v>37</v>
      </c>
      <c r="D14" s="16" t="s">
        <v>18</v>
      </c>
      <c r="E14" s="13">
        <v>200</v>
      </c>
      <c r="F14" s="13"/>
      <c r="G14" s="14"/>
      <c r="H14" s="15"/>
      <c r="I14" s="15">
        <f t="shared" si="0"/>
        <v>0</v>
      </c>
      <c r="J14" s="13"/>
      <c r="K14" s="23"/>
    </row>
    <row r="15" s="1" customFormat="1" ht="17" customHeight="1" spans="1:11">
      <c r="A15" s="13">
        <v>10</v>
      </c>
      <c r="B15" s="13" t="s">
        <v>38</v>
      </c>
      <c r="C15" s="16" t="s">
        <v>39</v>
      </c>
      <c r="D15" s="16" t="s">
        <v>26</v>
      </c>
      <c r="E15" s="13">
        <v>10</v>
      </c>
      <c r="F15" s="13"/>
      <c r="G15" s="14"/>
      <c r="H15" s="15"/>
      <c r="I15" s="15">
        <f t="shared" si="0"/>
        <v>0</v>
      </c>
      <c r="J15" s="13"/>
      <c r="K15" s="23"/>
    </row>
    <row r="16" s="1" customFormat="1" ht="17" customHeight="1" spans="1:11">
      <c r="A16" s="13">
        <v>11</v>
      </c>
      <c r="B16" s="13" t="s">
        <v>40</v>
      </c>
      <c r="C16" s="16" t="s">
        <v>41</v>
      </c>
      <c r="D16" s="16" t="s">
        <v>42</v>
      </c>
      <c r="E16" s="13">
        <v>50</v>
      </c>
      <c r="F16" s="13"/>
      <c r="G16" s="14"/>
      <c r="H16" s="15"/>
      <c r="I16" s="15">
        <f t="shared" si="0"/>
        <v>0</v>
      </c>
      <c r="J16" s="13"/>
      <c r="K16" s="23"/>
    </row>
    <row r="17" s="1" customFormat="1" ht="17" customHeight="1" spans="1:11">
      <c r="A17" s="13">
        <v>12</v>
      </c>
      <c r="B17" s="13" t="s">
        <v>40</v>
      </c>
      <c r="C17" s="16" t="s">
        <v>43</v>
      </c>
      <c r="D17" s="16" t="s">
        <v>42</v>
      </c>
      <c r="E17" s="13">
        <v>50</v>
      </c>
      <c r="F17" s="13"/>
      <c r="G17" s="14"/>
      <c r="H17" s="15"/>
      <c r="I17" s="15">
        <f t="shared" si="0"/>
        <v>0</v>
      </c>
      <c r="J17" s="13"/>
      <c r="K17" s="23"/>
    </row>
    <row r="18" s="1" customFormat="1" ht="17" customHeight="1" spans="1:11">
      <c r="A18" s="13">
        <v>13</v>
      </c>
      <c r="B18" s="13" t="s">
        <v>40</v>
      </c>
      <c r="C18" s="16" t="s">
        <v>44</v>
      </c>
      <c r="D18" s="16" t="s">
        <v>42</v>
      </c>
      <c r="E18" s="13">
        <v>50</v>
      </c>
      <c r="F18" s="13"/>
      <c r="G18" s="14"/>
      <c r="H18" s="15"/>
      <c r="I18" s="15">
        <f t="shared" si="0"/>
        <v>0</v>
      </c>
      <c r="J18" s="13"/>
      <c r="K18" s="23"/>
    </row>
    <row r="19" s="1" customFormat="1" ht="17" customHeight="1" spans="1:11">
      <c r="A19" s="13">
        <v>14</v>
      </c>
      <c r="B19" s="13" t="s">
        <v>45</v>
      </c>
      <c r="C19" s="16" t="s">
        <v>46</v>
      </c>
      <c r="D19" s="16" t="s">
        <v>47</v>
      </c>
      <c r="E19" s="13">
        <v>100</v>
      </c>
      <c r="F19" s="13"/>
      <c r="G19" s="14"/>
      <c r="H19" s="15"/>
      <c r="I19" s="15">
        <f t="shared" si="0"/>
        <v>0</v>
      </c>
      <c r="J19" s="13"/>
      <c r="K19" s="23"/>
    </row>
    <row r="20" s="1" customFormat="1" ht="17" customHeight="1" spans="1:11">
      <c r="A20" s="13">
        <v>15</v>
      </c>
      <c r="B20" s="13" t="s">
        <v>48</v>
      </c>
      <c r="C20" s="16" t="s">
        <v>49</v>
      </c>
      <c r="D20" s="16" t="s">
        <v>47</v>
      </c>
      <c r="E20" s="13">
        <v>50</v>
      </c>
      <c r="F20" s="13"/>
      <c r="G20" s="14"/>
      <c r="H20" s="15"/>
      <c r="I20" s="15">
        <f t="shared" si="0"/>
        <v>0</v>
      </c>
      <c r="J20" s="13"/>
      <c r="K20" s="23"/>
    </row>
    <row r="21" s="1" customFormat="1" ht="17" customHeight="1" spans="1:11">
      <c r="A21" s="13">
        <v>16</v>
      </c>
      <c r="B21" s="13" t="s">
        <v>50</v>
      </c>
      <c r="C21" s="16" t="s">
        <v>51</v>
      </c>
      <c r="D21" s="16" t="s">
        <v>18</v>
      </c>
      <c r="E21" s="13">
        <v>50</v>
      </c>
      <c r="F21" s="13"/>
      <c r="G21" s="14"/>
      <c r="H21" s="15"/>
      <c r="I21" s="15">
        <f t="shared" si="0"/>
        <v>0</v>
      </c>
      <c r="J21" s="13"/>
      <c r="K21" s="23"/>
    </row>
    <row r="22" s="1" customFormat="1" ht="17" customHeight="1" spans="1:11">
      <c r="A22" s="13">
        <v>17</v>
      </c>
      <c r="B22" s="13" t="s">
        <v>52</v>
      </c>
      <c r="C22" s="16" t="s">
        <v>53</v>
      </c>
      <c r="D22" s="16" t="s">
        <v>18</v>
      </c>
      <c r="E22" s="13">
        <v>50</v>
      </c>
      <c r="F22" s="13"/>
      <c r="G22" s="14"/>
      <c r="H22" s="15"/>
      <c r="I22" s="15">
        <f t="shared" si="0"/>
        <v>0</v>
      </c>
      <c r="J22" s="13"/>
      <c r="K22" s="23"/>
    </row>
    <row r="23" s="1" customFormat="1" ht="17" customHeight="1" spans="1:11">
      <c r="A23" s="13">
        <v>18</v>
      </c>
      <c r="B23" s="13" t="s">
        <v>54</v>
      </c>
      <c r="C23" s="16" t="s">
        <v>55</v>
      </c>
      <c r="D23" s="16" t="s">
        <v>18</v>
      </c>
      <c r="E23" s="13">
        <v>50</v>
      </c>
      <c r="F23" s="13"/>
      <c r="G23" s="14"/>
      <c r="H23" s="15"/>
      <c r="I23" s="15">
        <f t="shared" si="0"/>
        <v>0</v>
      </c>
      <c r="J23" s="13"/>
      <c r="K23" s="23"/>
    </row>
    <row r="24" s="1" customFormat="1" ht="17" customHeight="1" spans="1:11">
      <c r="A24" s="13">
        <v>19</v>
      </c>
      <c r="B24" s="13" t="s">
        <v>56</v>
      </c>
      <c r="C24" s="16" t="s">
        <v>57</v>
      </c>
      <c r="D24" s="16" t="s">
        <v>18</v>
      </c>
      <c r="E24" s="13">
        <v>50</v>
      </c>
      <c r="F24" s="13"/>
      <c r="G24" s="14"/>
      <c r="H24" s="15"/>
      <c r="I24" s="15">
        <f t="shared" si="0"/>
        <v>0</v>
      </c>
      <c r="J24" s="13"/>
      <c r="K24" s="23"/>
    </row>
    <row r="25" s="1" customFormat="1" ht="17" customHeight="1" spans="1:11">
      <c r="A25" s="13">
        <v>20</v>
      </c>
      <c r="B25" s="13" t="s">
        <v>58</v>
      </c>
      <c r="C25" s="16" t="s">
        <v>59</v>
      </c>
      <c r="D25" s="16" t="s">
        <v>60</v>
      </c>
      <c r="E25" s="13">
        <v>400</v>
      </c>
      <c r="F25" s="13"/>
      <c r="G25" s="14"/>
      <c r="H25" s="15"/>
      <c r="I25" s="15">
        <f t="shared" si="0"/>
        <v>0</v>
      </c>
      <c r="J25" s="13"/>
      <c r="K25" s="23"/>
    </row>
    <row r="26" s="1" customFormat="1" ht="17" customHeight="1" spans="1:11">
      <c r="A26" s="13">
        <v>21</v>
      </c>
      <c r="B26" s="13" t="s">
        <v>61</v>
      </c>
      <c r="C26" s="16" t="s">
        <v>62</v>
      </c>
      <c r="D26" s="16" t="s">
        <v>18</v>
      </c>
      <c r="E26" s="13">
        <v>20</v>
      </c>
      <c r="F26" s="13"/>
      <c r="G26" s="14"/>
      <c r="H26" s="15"/>
      <c r="I26" s="15">
        <f t="shared" si="0"/>
        <v>0</v>
      </c>
      <c r="J26" s="13"/>
      <c r="K26" s="23"/>
    </row>
    <row r="27" s="1" customFormat="1" ht="17" customHeight="1" spans="1:11">
      <c r="A27" s="13">
        <v>22</v>
      </c>
      <c r="B27" s="13" t="s">
        <v>63</v>
      </c>
      <c r="C27" s="16" t="s">
        <v>64</v>
      </c>
      <c r="D27" s="16" t="s">
        <v>65</v>
      </c>
      <c r="E27" s="13">
        <v>50</v>
      </c>
      <c r="F27" s="13"/>
      <c r="G27" s="14"/>
      <c r="H27" s="15"/>
      <c r="I27" s="15">
        <f t="shared" si="0"/>
        <v>0</v>
      </c>
      <c r="J27" s="13"/>
      <c r="K27" s="23"/>
    </row>
    <row r="28" s="1" customFormat="1" ht="17" customHeight="1" spans="1:11">
      <c r="A28" s="13">
        <v>23</v>
      </c>
      <c r="B28" s="13" t="s">
        <v>66</v>
      </c>
      <c r="C28" s="16" t="s">
        <v>67</v>
      </c>
      <c r="D28" s="16" t="s">
        <v>65</v>
      </c>
      <c r="E28" s="13">
        <v>50</v>
      </c>
      <c r="F28" s="13"/>
      <c r="G28" s="14"/>
      <c r="H28" s="15"/>
      <c r="I28" s="15">
        <f t="shared" si="0"/>
        <v>0</v>
      </c>
      <c r="J28" s="13"/>
      <c r="K28" s="23"/>
    </row>
    <row r="29" s="1" customFormat="1" ht="17" customHeight="1" spans="1:11">
      <c r="A29" s="13">
        <v>24</v>
      </c>
      <c r="B29" s="13" t="s">
        <v>68</v>
      </c>
      <c r="C29" s="16" t="s">
        <v>69</v>
      </c>
      <c r="D29" s="16" t="s">
        <v>18</v>
      </c>
      <c r="E29" s="13">
        <v>50</v>
      </c>
      <c r="F29" s="13"/>
      <c r="G29" s="14"/>
      <c r="H29" s="15"/>
      <c r="I29" s="15">
        <f t="shared" si="0"/>
        <v>0</v>
      </c>
      <c r="J29" s="13"/>
      <c r="K29" s="23"/>
    </row>
    <row r="30" s="1" customFormat="1" ht="17" customHeight="1" spans="1:11">
      <c r="A30" s="13">
        <v>25</v>
      </c>
      <c r="B30" s="13" t="s">
        <v>70</v>
      </c>
      <c r="C30" s="16" t="s">
        <v>71</v>
      </c>
      <c r="D30" s="16" t="s">
        <v>18</v>
      </c>
      <c r="E30" s="13">
        <v>50</v>
      </c>
      <c r="F30" s="13"/>
      <c r="G30" s="14"/>
      <c r="H30" s="15"/>
      <c r="I30" s="15">
        <f t="shared" si="0"/>
        <v>0</v>
      </c>
      <c r="J30" s="13"/>
      <c r="K30" s="23"/>
    </row>
    <row r="31" s="1" customFormat="1" ht="17" customHeight="1" spans="1:11">
      <c r="A31" s="13">
        <v>26</v>
      </c>
      <c r="B31" s="13" t="s">
        <v>72</v>
      </c>
      <c r="C31" s="16" t="s">
        <v>73</v>
      </c>
      <c r="D31" s="16" t="s">
        <v>26</v>
      </c>
      <c r="E31" s="13">
        <v>200</v>
      </c>
      <c r="F31" s="13"/>
      <c r="G31" s="14"/>
      <c r="H31" s="15"/>
      <c r="I31" s="15">
        <f t="shared" si="0"/>
        <v>0</v>
      </c>
      <c r="J31" s="13"/>
      <c r="K31" s="23"/>
    </row>
    <row r="32" s="1" customFormat="1" ht="17" customHeight="1" spans="1:11">
      <c r="A32" s="13">
        <v>27</v>
      </c>
      <c r="B32" s="13" t="s">
        <v>74</v>
      </c>
      <c r="C32" s="16" t="s">
        <v>75</v>
      </c>
      <c r="D32" s="16" t="s">
        <v>65</v>
      </c>
      <c r="E32" s="13">
        <v>10</v>
      </c>
      <c r="F32" s="13"/>
      <c r="G32" s="14"/>
      <c r="H32" s="15"/>
      <c r="I32" s="15">
        <f t="shared" si="0"/>
        <v>0</v>
      </c>
      <c r="J32" s="13"/>
      <c r="K32" s="23"/>
    </row>
    <row r="33" s="1" customFormat="1" ht="17" customHeight="1" spans="1:11">
      <c r="A33" s="13">
        <v>28</v>
      </c>
      <c r="B33" s="13" t="s">
        <v>76</v>
      </c>
      <c r="C33" s="16" t="s">
        <v>77</v>
      </c>
      <c r="D33" s="16" t="s">
        <v>18</v>
      </c>
      <c r="E33" s="13">
        <v>50</v>
      </c>
      <c r="F33" s="13"/>
      <c r="G33" s="14"/>
      <c r="H33" s="15"/>
      <c r="I33" s="15">
        <f t="shared" si="0"/>
        <v>0</v>
      </c>
      <c r="J33" s="13"/>
      <c r="K33" s="23"/>
    </row>
    <row r="34" s="1" customFormat="1" ht="17" customHeight="1" spans="1:11">
      <c r="A34" s="13">
        <v>29</v>
      </c>
      <c r="B34" s="13" t="s">
        <v>78</v>
      </c>
      <c r="C34" s="16" t="s">
        <v>79</v>
      </c>
      <c r="D34" s="16" t="s">
        <v>42</v>
      </c>
      <c r="E34" s="13">
        <v>100</v>
      </c>
      <c r="F34" s="13"/>
      <c r="G34" s="14"/>
      <c r="H34" s="15"/>
      <c r="I34" s="15">
        <f t="shared" si="0"/>
        <v>0</v>
      </c>
      <c r="J34" s="13"/>
      <c r="K34" s="23"/>
    </row>
    <row r="35" s="1" customFormat="1" ht="17" customHeight="1" spans="1:11">
      <c r="A35" s="13">
        <v>30</v>
      </c>
      <c r="B35" s="13" t="s">
        <v>80</v>
      </c>
      <c r="C35" s="16" t="s">
        <v>81</v>
      </c>
      <c r="D35" s="16" t="s">
        <v>18</v>
      </c>
      <c r="E35" s="13">
        <v>200</v>
      </c>
      <c r="F35" s="13"/>
      <c r="G35" s="14"/>
      <c r="H35" s="15"/>
      <c r="I35" s="15">
        <f t="shared" si="0"/>
        <v>0</v>
      </c>
      <c r="J35" s="13"/>
      <c r="K35" s="23"/>
    </row>
    <row r="36" s="1" customFormat="1" ht="17" customHeight="1" spans="1:11">
      <c r="A36" s="13">
        <v>31</v>
      </c>
      <c r="B36" s="13" t="s">
        <v>82</v>
      </c>
      <c r="C36" s="16" t="s">
        <v>46</v>
      </c>
      <c r="D36" s="16" t="s">
        <v>18</v>
      </c>
      <c r="E36" s="13">
        <v>40</v>
      </c>
      <c r="F36" s="13"/>
      <c r="G36" s="14"/>
      <c r="H36" s="15"/>
      <c r="I36" s="15">
        <f t="shared" si="0"/>
        <v>0</v>
      </c>
      <c r="J36" s="13"/>
      <c r="K36" s="23"/>
    </row>
    <row r="37" s="1" customFormat="1" ht="17" customHeight="1" spans="1:11">
      <c r="A37" s="13">
        <v>32</v>
      </c>
      <c r="B37" s="13" t="s">
        <v>83</v>
      </c>
      <c r="C37" s="16" t="s">
        <v>84</v>
      </c>
      <c r="D37" s="16" t="s">
        <v>85</v>
      </c>
      <c r="E37" s="13">
        <v>2</v>
      </c>
      <c r="F37" s="13"/>
      <c r="G37" s="14"/>
      <c r="H37" s="15"/>
      <c r="I37" s="15">
        <f t="shared" si="0"/>
        <v>0</v>
      </c>
      <c r="J37" s="13"/>
      <c r="K37" s="23"/>
    </row>
    <row r="38" s="1" customFormat="1" ht="17" customHeight="1" spans="1:11">
      <c r="A38" s="13">
        <v>33</v>
      </c>
      <c r="B38" s="13" t="s">
        <v>86</v>
      </c>
      <c r="C38" s="16" t="s">
        <v>87</v>
      </c>
      <c r="D38" s="16" t="s">
        <v>60</v>
      </c>
      <c r="E38" s="13">
        <v>320</v>
      </c>
      <c r="F38" s="13"/>
      <c r="G38" s="14"/>
      <c r="H38" s="15"/>
      <c r="I38" s="15">
        <f t="shared" si="0"/>
        <v>0</v>
      </c>
      <c r="J38" s="13"/>
      <c r="K38" s="23"/>
    </row>
    <row r="39" s="1" customFormat="1" ht="17" customHeight="1" spans="1:11">
      <c r="A39" s="13">
        <v>34</v>
      </c>
      <c r="B39" s="13" t="s">
        <v>88</v>
      </c>
      <c r="C39" s="16" t="s">
        <v>89</v>
      </c>
      <c r="D39" s="16" t="s">
        <v>90</v>
      </c>
      <c r="E39" s="13">
        <v>20</v>
      </c>
      <c r="F39" s="13"/>
      <c r="G39" s="14"/>
      <c r="H39" s="15"/>
      <c r="I39" s="15">
        <f t="shared" si="0"/>
        <v>0</v>
      </c>
      <c r="J39" s="13"/>
      <c r="K39" s="23"/>
    </row>
    <row r="40" s="1" customFormat="1" ht="17" customHeight="1" spans="1:11">
      <c r="A40" s="13">
        <v>35</v>
      </c>
      <c r="B40" s="13" t="s">
        <v>91</v>
      </c>
      <c r="C40" s="16" t="s">
        <v>89</v>
      </c>
      <c r="D40" s="16" t="s">
        <v>18</v>
      </c>
      <c r="E40" s="13">
        <v>20</v>
      </c>
      <c r="F40" s="13"/>
      <c r="G40" s="14"/>
      <c r="H40" s="15"/>
      <c r="I40" s="15">
        <f t="shared" si="0"/>
        <v>0</v>
      </c>
      <c r="J40" s="13"/>
      <c r="K40" s="23"/>
    </row>
    <row r="41" s="1" customFormat="1" ht="17" customHeight="1" spans="1:11">
      <c r="A41" s="13">
        <v>36</v>
      </c>
      <c r="B41" s="13" t="s">
        <v>92</v>
      </c>
      <c r="C41" s="16" t="s">
        <v>89</v>
      </c>
      <c r="D41" s="16" t="s">
        <v>93</v>
      </c>
      <c r="E41" s="13">
        <v>200</v>
      </c>
      <c r="F41" s="13"/>
      <c r="G41" s="14"/>
      <c r="H41" s="15"/>
      <c r="I41" s="15">
        <f t="shared" si="0"/>
        <v>0</v>
      </c>
      <c r="J41" s="13"/>
      <c r="K41" s="23"/>
    </row>
    <row r="42" s="1" customFormat="1" ht="17" customHeight="1" spans="1:11">
      <c r="A42" s="13">
        <v>37</v>
      </c>
      <c r="B42" s="13" t="s">
        <v>94</v>
      </c>
      <c r="C42" s="16" t="s">
        <v>89</v>
      </c>
      <c r="D42" s="16" t="s">
        <v>93</v>
      </c>
      <c r="E42" s="13">
        <v>500</v>
      </c>
      <c r="F42" s="13"/>
      <c r="G42" s="14"/>
      <c r="H42" s="15"/>
      <c r="I42" s="15">
        <f t="shared" ref="I42:I54" si="1">ROUND(H42*E42,2)</f>
        <v>0</v>
      </c>
      <c r="J42" s="13"/>
      <c r="K42" s="23"/>
    </row>
    <row r="43" s="1" customFormat="1" ht="17" customHeight="1" spans="1:11">
      <c r="A43" s="13">
        <v>38</v>
      </c>
      <c r="B43" s="13" t="s">
        <v>95</v>
      </c>
      <c r="C43" s="16" t="s">
        <v>89</v>
      </c>
      <c r="D43" s="16" t="s">
        <v>93</v>
      </c>
      <c r="E43" s="13">
        <v>50</v>
      </c>
      <c r="F43" s="13"/>
      <c r="G43" s="14"/>
      <c r="H43" s="15"/>
      <c r="I43" s="15">
        <f t="shared" si="1"/>
        <v>0</v>
      </c>
      <c r="J43" s="13"/>
      <c r="K43" s="23"/>
    </row>
    <row r="44" s="1" customFormat="1" ht="17" customHeight="1" spans="1:11">
      <c r="A44" s="13">
        <v>39</v>
      </c>
      <c r="B44" s="13" t="s">
        <v>96</v>
      </c>
      <c r="C44" s="16" t="s">
        <v>97</v>
      </c>
      <c r="D44" s="16" t="s">
        <v>18</v>
      </c>
      <c r="E44" s="13">
        <v>50</v>
      </c>
      <c r="F44" s="13"/>
      <c r="G44" s="14"/>
      <c r="H44" s="15"/>
      <c r="I44" s="15">
        <f t="shared" si="1"/>
        <v>0</v>
      </c>
      <c r="J44" s="13"/>
      <c r="K44" s="23"/>
    </row>
    <row r="45" s="1" customFormat="1" ht="17" customHeight="1" spans="1:11">
      <c r="A45" s="13">
        <v>40</v>
      </c>
      <c r="B45" s="13" t="s">
        <v>98</v>
      </c>
      <c r="C45" s="16" t="s">
        <v>99</v>
      </c>
      <c r="D45" s="16" t="s">
        <v>90</v>
      </c>
      <c r="E45" s="13">
        <v>60</v>
      </c>
      <c r="F45" s="13"/>
      <c r="G45" s="14"/>
      <c r="H45" s="15"/>
      <c r="I45" s="15">
        <f t="shared" si="1"/>
        <v>0</v>
      </c>
      <c r="J45" s="13"/>
      <c r="K45" s="23"/>
    </row>
    <row r="46" s="1" customFormat="1" ht="17" customHeight="1" spans="1:11">
      <c r="A46" s="13">
        <v>41</v>
      </c>
      <c r="B46" s="13" t="s">
        <v>100</v>
      </c>
      <c r="C46" s="16" t="s">
        <v>89</v>
      </c>
      <c r="D46" s="16" t="s">
        <v>93</v>
      </c>
      <c r="E46" s="13">
        <v>200</v>
      </c>
      <c r="F46" s="13"/>
      <c r="G46" s="14"/>
      <c r="H46" s="15"/>
      <c r="I46" s="15">
        <f t="shared" si="1"/>
        <v>0</v>
      </c>
      <c r="J46" s="13"/>
      <c r="K46" s="23"/>
    </row>
    <row r="47" s="1" customFormat="1" ht="17" customHeight="1" spans="1:11">
      <c r="A47" s="13">
        <v>42</v>
      </c>
      <c r="B47" s="13" t="s">
        <v>101</v>
      </c>
      <c r="C47" s="16" t="s">
        <v>102</v>
      </c>
      <c r="D47" s="16" t="s">
        <v>103</v>
      </c>
      <c r="E47" s="13">
        <v>200</v>
      </c>
      <c r="F47" s="13"/>
      <c r="G47" s="14"/>
      <c r="H47" s="15"/>
      <c r="I47" s="15">
        <f t="shared" si="1"/>
        <v>0</v>
      </c>
      <c r="J47" s="13"/>
      <c r="K47" s="23"/>
    </row>
    <row r="48" s="1" customFormat="1" ht="17" customHeight="1" spans="1:11">
      <c r="A48" s="13">
        <v>43</v>
      </c>
      <c r="B48" s="13" t="s">
        <v>104</v>
      </c>
      <c r="C48" s="16" t="s">
        <v>89</v>
      </c>
      <c r="D48" s="16" t="s">
        <v>90</v>
      </c>
      <c r="E48" s="13">
        <v>1000</v>
      </c>
      <c r="F48" s="13"/>
      <c r="G48" s="14"/>
      <c r="H48" s="15"/>
      <c r="I48" s="15">
        <f t="shared" si="1"/>
        <v>0</v>
      </c>
      <c r="J48" s="13"/>
      <c r="K48" s="23"/>
    </row>
    <row r="49" s="1" customFormat="1" ht="17" customHeight="1" spans="1:11">
      <c r="A49" s="13">
        <v>44</v>
      </c>
      <c r="B49" s="13" t="s">
        <v>105</v>
      </c>
      <c r="C49" s="16" t="s">
        <v>106</v>
      </c>
      <c r="D49" s="16" t="s">
        <v>107</v>
      </c>
      <c r="E49" s="13">
        <v>30</v>
      </c>
      <c r="F49" s="13"/>
      <c r="G49" s="14"/>
      <c r="H49" s="15"/>
      <c r="I49" s="15">
        <f t="shared" si="1"/>
        <v>0</v>
      </c>
      <c r="J49" s="13"/>
      <c r="K49" s="23"/>
    </row>
    <row r="50" s="1" customFormat="1" ht="17" customHeight="1" spans="1:11">
      <c r="A50" s="13">
        <v>45</v>
      </c>
      <c r="B50" s="13" t="s">
        <v>108</v>
      </c>
      <c r="C50" s="16" t="s">
        <v>109</v>
      </c>
      <c r="D50" s="16" t="s">
        <v>18</v>
      </c>
      <c r="E50" s="13">
        <v>4</v>
      </c>
      <c r="F50" s="13"/>
      <c r="G50" s="14"/>
      <c r="H50" s="15"/>
      <c r="I50" s="15">
        <f t="shared" si="1"/>
        <v>0</v>
      </c>
      <c r="J50" s="13"/>
      <c r="K50" s="23"/>
    </row>
    <row r="51" s="1" customFormat="1" ht="17" customHeight="1" spans="1:11">
      <c r="A51" s="13">
        <v>46</v>
      </c>
      <c r="B51" s="13" t="s">
        <v>110</v>
      </c>
      <c r="C51" s="16" t="s">
        <v>111</v>
      </c>
      <c r="D51" s="16" t="s">
        <v>85</v>
      </c>
      <c r="E51" s="13">
        <v>20</v>
      </c>
      <c r="F51" s="13"/>
      <c r="G51" s="14"/>
      <c r="H51" s="15"/>
      <c r="I51" s="15">
        <f t="shared" si="1"/>
        <v>0</v>
      </c>
      <c r="J51" s="13"/>
      <c r="K51" s="23"/>
    </row>
    <row r="52" s="1" customFormat="1" ht="17" customHeight="1" spans="1:11">
      <c r="A52" s="13">
        <v>47</v>
      </c>
      <c r="B52" s="13" t="s">
        <v>112</v>
      </c>
      <c r="C52" s="16" t="s">
        <v>113</v>
      </c>
      <c r="D52" s="16" t="s">
        <v>47</v>
      </c>
      <c r="E52" s="13">
        <v>20</v>
      </c>
      <c r="F52" s="13"/>
      <c r="G52" s="14"/>
      <c r="H52" s="15"/>
      <c r="I52" s="15">
        <f t="shared" si="1"/>
        <v>0</v>
      </c>
      <c r="J52" s="13"/>
      <c r="K52" s="23"/>
    </row>
    <row r="53" s="1" customFormat="1" ht="17" customHeight="1" spans="1:11">
      <c r="A53" s="13">
        <v>48</v>
      </c>
      <c r="B53" s="13" t="s">
        <v>114</v>
      </c>
      <c r="C53" s="16" t="s">
        <v>115</v>
      </c>
      <c r="D53" s="16" t="s">
        <v>18</v>
      </c>
      <c r="E53" s="13">
        <v>80</v>
      </c>
      <c r="F53" s="13"/>
      <c r="G53" s="14"/>
      <c r="H53" s="15"/>
      <c r="I53" s="15">
        <f t="shared" si="1"/>
        <v>0</v>
      </c>
      <c r="J53" s="13"/>
      <c r="K53" s="23"/>
    </row>
    <row r="54" s="1" customFormat="1" ht="17" customHeight="1" spans="1:11">
      <c r="A54" s="13">
        <v>49</v>
      </c>
      <c r="B54" s="13" t="s">
        <v>116</v>
      </c>
      <c r="C54" s="16" t="s">
        <v>117</v>
      </c>
      <c r="D54" s="16" t="s">
        <v>118</v>
      </c>
      <c r="E54" s="13">
        <v>200</v>
      </c>
      <c r="F54" s="13"/>
      <c r="G54" s="14"/>
      <c r="H54" s="15"/>
      <c r="I54" s="15">
        <f t="shared" si="1"/>
        <v>0</v>
      </c>
      <c r="J54" s="13"/>
      <c r="K54" s="23"/>
    </row>
    <row r="55" ht="17" customHeight="1" spans="1:11">
      <c r="A55" s="17" t="s">
        <v>119</v>
      </c>
      <c r="B55" s="17"/>
      <c r="C55" s="18">
        <f>I55</f>
        <v>0</v>
      </c>
      <c r="D55" s="18"/>
      <c r="E55" s="18"/>
      <c r="F55" s="18"/>
      <c r="G55" s="11"/>
      <c r="H55" s="11"/>
      <c r="I55" s="24">
        <f>SUM(I6:I54)</f>
        <v>0</v>
      </c>
      <c r="J55" s="25"/>
      <c r="K55" s="25"/>
    </row>
    <row r="56" ht="21.75" customHeight="1" spans="1:11">
      <c r="A56" s="19"/>
      <c r="B56" s="20"/>
      <c r="C56" s="19"/>
      <c r="D56" s="19"/>
      <c r="E56" s="19"/>
      <c r="F56" s="19"/>
      <c r="G56" s="19"/>
      <c r="H56" s="21" t="s">
        <v>2</v>
      </c>
      <c r="I56" s="21"/>
      <c r="J56" s="21"/>
      <c r="K56" s="21"/>
    </row>
    <row r="57" ht="21.75" customHeight="1" spans="1:11">
      <c r="A57" s="19"/>
      <c r="B57" s="20"/>
      <c r="C57" s="19"/>
      <c r="D57" s="19"/>
      <c r="E57" s="19"/>
      <c r="F57" s="19"/>
      <c r="G57" s="19"/>
      <c r="H57" s="21" t="s">
        <v>120</v>
      </c>
      <c r="I57" s="21"/>
      <c r="J57" s="21"/>
      <c r="K57" s="21"/>
    </row>
    <row r="58" ht="21.75" customHeight="1" spans="1:11">
      <c r="A58" s="19"/>
      <c r="B58" s="20"/>
      <c r="C58" s="19"/>
      <c r="D58" s="19"/>
      <c r="E58" s="19"/>
      <c r="F58" s="19"/>
      <c r="G58" s="19"/>
      <c r="H58" s="21" t="s">
        <v>121</v>
      </c>
      <c r="I58" s="21"/>
      <c r="J58" s="21"/>
      <c r="K58" s="21"/>
    </row>
    <row r="59" ht="21.75" customHeight="1" spans="1:11">
      <c r="A59" s="19"/>
      <c r="B59" s="20"/>
      <c r="C59" s="19"/>
      <c r="D59" s="19"/>
      <c r="E59" s="19"/>
      <c r="F59" s="19"/>
      <c r="G59" s="19"/>
      <c r="H59" s="21" t="s">
        <v>122</v>
      </c>
      <c r="I59" s="21"/>
      <c r="J59" s="21"/>
      <c r="K59" s="21"/>
    </row>
  </sheetData>
  <mergeCells count="18">
    <mergeCell ref="A1:K1"/>
    <mergeCell ref="A2:K2"/>
    <mergeCell ref="A3:F3"/>
    <mergeCell ref="F4:H4"/>
    <mergeCell ref="A55:B55"/>
    <mergeCell ref="C55:F55"/>
    <mergeCell ref="H56:K56"/>
    <mergeCell ref="H57:K57"/>
    <mergeCell ref="H58:K58"/>
    <mergeCell ref="H59:K59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2026-06-01T08:39:37Z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